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bookViews>
    <workbookView xWindow="65505" yWindow="3645" windowWidth="14745" windowHeight="3705" firstSheet="2" activeTab="2"/>
  </bookViews>
  <sheets>
    <sheet name="DATA" sheetId="1" state="hidden" r:id="rId1"/>
    <sheet name="supplier COC M" sheetId="7" state="hidden" r:id="rId2"/>
    <sheet name="IAI COC M" sheetId="5" r:id="rId3"/>
  </sheets>
  <externalReferences>
    <externalReference r:id="rId4"/>
  </externalReferences>
  <definedNames>
    <definedName name="PP">#REF!</definedName>
    <definedName name="Processes">#REF!</definedName>
    <definedName name="_xlnm.Print_Area" localSheetId="0">DATA!$A$1:$C$190</definedName>
    <definedName name="_xlnm.Print_Area" localSheetId="2">'IAI COC M'!$A$1:$AD$39</definedName>
    <definedName name="_xlnm.Print_Area" localSheetId="1">'supplier COC M'!$A$1:$AD$39</definedName>
    <definedName name="אאאא">'[1]#REF'!$T$42:$AJ$62</definedName>
    <definedName name="עד1">#REF!</definedName>
    <definedName name="עד2">#REF!</definedName>
    <definedName name="עד3">#REF!</definedName>
    <definedName name="עד4">#REF!</definedName>
    <definedName name="צצצצצ">#REF!</definedName>
  </definedNames>
  <calcPr calcId="145621"/>
</workbook>
</file>

<file path=xl/calcChain.xml><?xml version="1.0" encoding="utf-8"?>
<calcChain xmlns="http://schemas.openxmlformats.org/spreadsheetml/2006/main">
  <c r="W27" i="7" l="1"/>
  <c r="A27" i="7"/>
  <c r="W26" i="7"/>
  <c r="A26" i="7"/>
  <c r="W25" i="7"/>
  <c r="A25" i="7"/>
  <c r="W24" i="7"/>
  <c r="A24" i="7"/>
  <c r="W23" i="7"/>
  <c r="A23" i="7"/>
  <c r="W22" i="7"/>
  <c r="A22" i="7"/>
  <c r="W21" i="7"/>
  <c r="A21" i="7"/>
  <c r="W20" i="7"/>
  <c r="A20" i="7"/>
  <c r="W19" i="7"/>
  <c r="A19" i="7"/>
  <c r="W18" i="7"/>
  <c r="A18" i="7"/>
  <c r="A17" i="7"/>
  <c r="W16" i="7"/>
  <c r="A16" i="7"/>
  <c r="W15" i="7"/>
  <c r="A15" i="7"/>
  <c r="W14" i="7"/>
  <c r="A14" i="7"/>
  <c r="W13" i="7"/>
  <c r="A13" i="7"/>
  <c r="W12" i="7"/>
  <c r="B193" i="1"/>
  <c r="B192" i="1"/>
  <c r="B191" i="1"/>
  <c r="B190" i="1"/>
  <c r="AB26" i="5" s="1"/>
  <c r="B188" i="1"/>
  <c r="U26" i="5" s="1"/>
  <c r="B187" i="1"/>
  <c r="J26" i="5" s="1"/>
  <c r="B186" i="1"/>
  <c r="H26" i="5" s="1"/>
  <c r="B185" i="1"/>
  <c r="G26" i="5" s="1"/>
  <c r="B184" i="1"/>
  <c r="F26" i="5" s="1"/>
  <c r="B183" i="1"/>
  <c r="A26" i="5" s="1"/>
  <c r="B182" i="1"/>
  <c r="AB25" i="5" s="1"/>
  <c r="B180" i="1"/>
  <c r="U25" i="5" s="1"/>
  <c r="B179" i="1"/>
  <c r="J25" i="5" s="1"/>
  <c r="B178" i="1"/>
  <c r="H25" i="5" s="1"/>
  <c r="B177" i="1"/>
  <c r="G25" i="5" s="1"/>
  <c r="B176" i="1"/>
  <c r="F25" i="5" s="1"/>
  <c r="B175" i="1"/>
  <c r="A25" i="5" s="1"/>
  <c r="B174" i="1"/>
  <c r="AB24" i="5" s="1"/>
  <c r="B172" i="1"/>
  <c r="U24" i="5" s="1"/>
  <c r="B171" i="1"/>
  <c r="J24" i="5" s="1"/>
  <c r="B170" i="1"/>
  <c r="H24" i="5" s="1"/>
  <c r="B169" i="1"/>
  <c r="G24" i="5" s="1"/>
  <c r="B168" i="1"/>
  <c r="F24" i="5" s="1"/>
  <c r="B167" i="1"/>
  <c r="A24" i="5" s="1"/>
  <c r="B166" i="1"/>
  <c r="AB18" i="5" s="1"/>
  <c r="B164" i="1"/>
  <c r="U18" i="5" s="1"/>
  <c r="B163" i="1"/>
  <c r="J18" i="5" s="1"/>
  <c r="B162" i="1"/>
  <c r="H18" i="5" s="1"/>
  <c r="B161" i="1"/>
  <c r="G18" i="5" s="1"/>
  <c r="B160" i="1"/>
  <c r="F18" i="5" s="1"/>
  <c r="B159" i="1"/>
  <c r="A18" i="5" s="1"/>
  <c r="B158" i="1"/>
  <c r="AB17" i="5" s="1"/>
  <c r="B156" i="1"/>
  <c r="U17" i="5" s="1"/>
  <c r="B155" i="1"/>
  <c r="J17" i="5" s="1"/>
  <c r="B154" i="1"/>
  <c r="H17" i="5" s="1"/>
  <c r="B153" i="1"/>
  <c r="G17" i="5" s="1"/>
  <c r="B152" i="1"/>
  <c r="F17" i="5" s="1"/>
  <c r="B151" i="1"/>
  <c r="A17" i="5" s="1"/>
  <c r="B150" i="1"/>
  <c r="AB16" i="5" s="1"/>
  <c r="B148" i="1"/>
  <c r="U16" i="5" s="1"/>
  <c r="B147" i="1"/>
  <c r="J16" i="5" s="1"/>
  <c r="B146" i="1"/>
  <c r="H16" i="5" s="1"/>
  <c r="B145" i="1"/>
  <c r="G16" i="5" s="1"/>
  <c r="B144" i="1"/>
  <c r="F16" i="5" s="1"/>
  <c r="B143" i="1"/>
  <c r="A16" i="5" s="1"/>
  <c r="B142" i="1"/>
  <c r="B141" i="1"/>
  <c r="B140" i="1"/>
  <c r="O6" i="5" s="1"/>
  <c r="B139" i="1"/>
  <c r="B138" i="1"/>
  <c r="B137" i="1"/>
  <c r="B136" i="1"/>
  <c r="B135" i="1"/>
  <c r="B134" i="1"/>
  <c r="B133" i="1"/>
  <c r="B132" i="1"/>
  <c r="B131" i="1"/>
  <c r="B130" i="1"/>
  <c r="B129" i="1"/>
  <c r="B128" i="1"/>
  <c r="B127" i="1"/>
  <c r="B126" i="1"/>
  <c r="AA33" i="5" s="1"/>
  <c r="B125" i="1"/>
  <c r="AA32" i="5" s="1"/>
  <c r="B124" i="1"/>
  <c r="AA31" i="5" s="1"/>
  <c r="B123" i="1"/>
  <c r="U33" i="5" s="1"/>
  <c r="B122" i="1"/>
  <c r="U32" i="5" s="1"/>
  <c r="B121" i="1"/>
  <c r="U31" i="5" s="1"/>
  <c r="B120" i="1"/>
  <c r="T33" i="5" s="1"/>
  <c r="B119" i="1"/>
  <c r="T32" i="5" s="1"/>
  <c r="B118" i="1"/>
  <c r="T31" i="5" s="1"/>
  <c r="B117" i="1"/>
  <c r="S33" i="5" s="1"/>
  <c r="B116" i="1"/>
  <c r="S32" i="5" s="1"/>
  <c r="B115" i="1"/>
  <c r="S31" i="5" s="1"/>
  <c r="B114" i="1"/>
  <c r="N33" i="5" s="1"/>
  <c r="B113" i="1"/>
  <c r="N32" i="5" s="1"/>
  <c r="B112" i="1"/>
  <c r="N31" i="5" s="1"/>
  <c r="B111" i="1"/>
  <c r="AC27" i="5" s="1"/>
  <c r="B110" i="1"/>
  <c r="B109" i="1"/>
  <c r="B108" i="1"/>
  <c r="B107" i="1"/>
  <c r="E31" i="5" s="1"/>
  <c r="B106" i="1"/>
  <c r="D30" i="5" s="1"/>
  <c r="B105" i="1"/>
  <c r="F29" i="5" s="1"/>
  <c r="B104" i="1"/>
  <c r="AB23" i="5" s="1"/>
  <c r="B103" i="1"/>
  <c r="B102" i="1"/>
  <c r="U23" i="5" s="1"/>
  <c r="B101" i="1"/>
  <c r="J23" i="5" s="1"/>
  <c r="B100" i="1"/>
  <c r="H23" i="5" s="1"/>
  <c r="B99" i="1"/>
  <c r="G23" i="5" s="1"/>
  <c r="B98" i="1"/>
  <c r="F23" i="5" s="1"/>
  <c r="B97" i="1"/>
  <c r="A23" i="5" s="1"/>
  <c r="B96" i="1"/>
  <c r="AB22" i="5" s="1"/>
  <c r="B95" i="1"/>
  <c r="B94" i="1"/>
  <c r="U22" i="5" s="1"/>
  <c r="B93" i="1"/>
  <c r="J22" i="5" s="1"/>
  <c r="B92" i="1"/>
  <c r="H22" i="5" s="1"/>
  <c r="B91" i="1"/>
  <c r="G22" i="5" s="1"/>
  <c r="B90" i="1"/>
  <c r="F22" i="5" s="1"/>
  <c r="B89" i="1"/>
  <c r="A22" i="5" s="1"/>
  <c r="B88" i="1"/>
  <c r="AB21" i="5" s="1"/>
  <c r="B87" i="1"/>
  <c r="B86" i="1"/>
  <c r="U21" i="5" s="1"/>
  <c r="B85" i="1"/>
  <c r="J21" i="5" s="1"/>
  <c r="B84" i="1"/>
  <c r="H21" i="5" s="1"/>
  <c r="B83" i="1"/>
  <c r="G21" i="5" s="1"/>
  <c r="B82" i="1"/>
  <c r="F21" i="5" s="1"/>
  <c r="B81" i="1"/>
  <c r="A21" i="5" s="1"/>
  <c r="B80" i="1"/>
  <c r="AB20" i="5" s="1"/>
  <c r="B79" i="1"/>
  <c r="B78" i="1"/>
  <c r="U20" i="5" s="1"/>
  <c r="B77" i="1"/>
  <c r="J20" i="5" s="1"/>
  <c r="B76" i="1"/>
  <c r="H20" i="5" s="1"/>
  <c r="B75" i="1"/>
  <c r="G20" i="5" s="1"/>
  <c r="B74" i="1"/>
  <c r="F20" i="5" s="1"/>
  <c r="B73" i="1"/>
  <c r="A20" i="5" s="1"/>
  <c r="B72" i="1"/>
  <c r="AB19" i="5" s="1"/>
  <c r="B71" i="1"/>
  <c r="B70" i="1"/>
  <c r="U19" i="5" s="1"/>
  <c r="B69" i="1"/>
  <c r="J19" i="5" s="1"/>
  <c r="B68" i="1"/>
  <c r="H19" i="5" s="1"/>
  <c r="B67" i="1"/>
  <c r="G19" i="5" s="1"/>
  <c r="B66" i="1"/>
  <c r="F19" i="5" s="1"/>
  <c r="B65" i="1"/>
  <c r="A19" i="5" s="1"/>
  <c r="B63" i="1"/>
  <c r="AB15" i="5" s="1"/>
  <c r="B62" i="1"/>
  <c r="B61" i="1"/>
  <c r="U15" i="5" s="1"/>
  <c r="B60" i="1"/>
  <c r="J15" i="5" s="1"/>
  <c r="B59" i="1"/>
  <c r="H15" i="5" s="1"/>
  <c r="B58" i="1"/>
  <c r="G15" i="5" s="1"/>
  <c r="B57" i="1"/>
  <c r="F15" i="5" s="1"/>
  <c r="B56" i="1"/>
  <c r="A15" i="5" s="1"/>
  <c r="B55" i="1"/>
  <c r="AB14" i="5" s="1"/>
  <c r="B54" i="1"/>
  <c r="B53" i="1"/>
  <c r="U14" i="5" s="1"/>
  <c r="B52" i="1"/>
  <c r="J14" i="5" s="1"/>
  <c r="B51" i="1"/>
  <c r="H14" i="5" s="1"/>
  <c r="B50" i="1"/>
  <c r="G14" i="5" s="1"/>
  <c r="B49" i="1"/>
  <c r="F14" i="5" s="1"/>
  <c r="B48" i="1"/>
  <c r="A14" i="5" s="1"/>
  <c r="B47" i="1"/>
  <c r="AB13" i="5" s="1"/>
  <c r="B46" i="1"/>
  <c r="B45" i="1"/>
  <c r="U13" i="5" s="1"/>
  <c r="B44" i="1"/>
  <c r="J13" i="5" s="1"/>
  <c r="B43" i="1"/>
  <c r="H13" i="5" s="1"/>
  <c r="B42" i="1"/>
  <c r="G13" i="5" s="1"/>
  <c r="B41" i="1"/>
  <c r="F13" i="5" s="1"/>
  <c r="B40" i="1"/>
  <c r="A13" i="5" s="1"/>
  <c r="B39" i="1"/>
  <c r="AB12" i="5" s="1"/>
  <c r="B38" i="1"/>
  <c r="B37" i="1"/>
  <c r="U12" i="5" s="1"/>
  <c r="B36" i="1"/>
  <c r="J12" i="5" s="1"/>
  <c r="B35" i="1"/>
  <c r="H12" i="5" s="1"/>
  <c r="B34" i="1"/>
  <c r="G12" i="5" s="1"/>
  <c r="B33" i="1"/>
  <c r="F12" i="5" s="1"/>
  <c r="B32" i="1"/>
  <c r="A12" i="5" s="1"/>
  <c r="B31" i="1"/>
  <c r="AB11" i="5" s="1"/>
  <c r="B30" i="1"/>
  <c r="B29" i="1"/>
  <c r="U11" i="5" s="1"/>
  <c r="B28" i="1"/>
  <c r="J11" i="5" s="1"/>
  <c r="B27" i="1"/>
  <c r="H11" i="5" s="1"/>
  <c r="B26" i="1"/>
  <c r="G11" i="5" s="1"/>
  <c r="B25" i="1"/>
  <c r="F11" i="5" s="1"/>
  <c r="B24" i="1"/>
  <c r="A11" i="5" s="1"/>
  <c r="B22" i="1"/>
  <c r="B21" i="1"/>
  <c r="B20" i="1"/>
  <c r="X9" i="5" s="1"/>
  <c r="B18" i="1"/>
  <c r="U9" i="5" s="1"/>
  <c r="B16" i="1"/>
  <c r="P9" i="5" s="1"/>
  <c r="B15" i="1"/>
  <c r="G9" i="5" s="1"/>
  <c r="B14" i="1"/>
  <c r="D9" i="5" s="1"/>
  <c r="B13" i="1"/>
  <c r="A9" i="5" s="1"/>
  <c r="B12" i="1"/>
  <c r="Z6" i="5" s="1"/>
  <c r="B11" i="1"/>
  <c r="T6" i="5" s="1"/>
  <c r="B10" i="1"/>
  <c r="R6" i="5" s="1"/>
  <c r="B9" i="1"/>
  <c r="Q6" i="5" s="1"/>
  <c r="B8" i="1"/>
  <c r="H6" i="5" s="1"/>
  <c r="B7" i="1"/>
  <c r="B6" i="5" s="1"/>
  <c r="B6" i="1"/>
  <c r="A6" i="5" s="1"/>
  <c r="B5" i="1"/>
  <c r="B4" i="1"/>
  <c r="B3" i="1"/>
  <c r="B2" i="1"/>
  <c r="B149" i="1" l="1"/>
  <c r="B157" i="1"/>
  <c r="B165" i="1"/>
  <c r="B173" i="1"/>
  <c r="B181" i="1"/>
  <c r="B189" i="1"/>
</calcChain>
</file>

<file path=xl/sharedStrings.xml><?xml version="1.0" encoding="utf-8"?>
<sst xmlns="http://schemas.openxmlformats.org/spreadsheetml/2006/main" count="910" uniqueCount="686">
  <si>
    <t>CERTIFICATE OF CONFORMANCE</t>
  </si>
  <si>
    <t>4. ORGANIZATION</t>
  </si>
  <si>
    <t>6. ITEM</t>
  </si>
  <si>
    <t>7.  DESCRIPTION</t>
  </si>
  <si>
    <t>10. QTY.</t>
  </si>
  <si>
    <t>12. STATUS / WORK</t>
  </si>
  <si>
    <t>13.  Material Type</t>
  </si>
  <si>
    <t>14. Specification</t>
  </si>
  <si>
    <t>15. Raw Material manufacturer (Mill)</t>
  </si>
  <si>
    <t xml:space="preserve">18. Process Performed  </t>
  </si>
  <si>
    <t>19. Specification</t>
  </si>
  <si>
    <t>20. Rev</t>
  </si>
  <si>
    <t>21. Process Code*</t>
  </si>
  <si>
    <t>22. Supplier Name</t>
  </si>
  <si>
    <t>23. Supplier Code*</t>
  </si>
  <si>
    <t>24. Date Performed</t>
  </si>
  <si>
    <t>Part weight</t>
  </si>
  <si>
    <t>Open</t>
  </si>
  <si>
    <t>Close</t>
  </si>
  <si>
    <r>
      <t xml:space="preserve">   </t>
    </r>
    <r>
      <rPr>
        <b/>
        <sz val="16"/>
        <rFont val="Courier New"/>
        <family val="3"/>
      </rPr>
      <t>STATEMENT OF CONFORMANCE</t>
    </r>
  </si>
  <si>
    <r>
      <t>WE CERTIFY THAT THE PRODUCTS IN THIS SHIPMENT HAVE BEEN INSPECTED AND ARE IN COMPLIANCE WITH THE APPLICABLE DRAWINGS, SPECIFICATIONS AND PURCHASE ORDER OR CONTRACT REQUIREMENTS. THIS SHIPMENT IS COVERED BY TEST AND/OR INSPECTION REPORTS AVAILABLE FOR REVIEW UPON REQUEST.</t>
    </r>
    <r>
      <rPr>
        <b/>
        <sz val="8"/>
        <rFont val="Arial"/>
        <family val="2"/>
      </rPr>
      <t xml:space="preserve"> </t>
    </r>
  </si>
  <si>
    <t>Date</t>
  </si>
  <si>
    <t>Use in Nxt. Assy.</t>
  </si>
  <si>
    <t>Chief Inspector</t>
  </si>
  <si>
    <t>MRB / MRR / SWT No.</t>
  </si>
  <si>
    <t>9. ELIGIBILITY</t>
  </si>
  <si>
    <t>16. Heat / Lot №</t>
  </si>
  <si>
    <t>11. SERIAL / BATCH №.</t>
  </si>
  <si>
    <t>Serial №.</t>
  </si>
  <si>
    <t>Manufacturer Name &amp; Address (Name , City, State, Country)</t>
  </si>
  <si>
    <t>FAI Report № –</t>
  </si>
  <si>
    <r>
      <t>Of the 1</t>
    </r>
    <r>
      <rPr>
        <i/>
        <vertAlign val="superscript"/>
        <sz val="9"/>
        <rFont val="Arial"/>
        <family val="2"/>
      </rPr>
      <t xml:space="preserve">st </t>
    </r>
    <r>
      <rPr>
        <i/>
        <sz val="9"/>
        <rFont val="Arial"/>
        <family val="2"/>
      </rPr>
      <t xml:space="preserve">Process performed </t>
    </r>
  </si>
  <si>
    <r>
      <t>Of the 2</t>
    </r>
    <r>
      <rPr>
        <i/>
        <vertAlign val="superscript"/>
        <sz val="9"/>
        <rFont val="Arial"/>
        <family val="2"/>
      </rPr>
      <t xml:space="preserve">nd </t>
    </r>
    <r>
      <rPr>
        <i/>
        <sz val="9"/>
        <rFont val="Arial"/>
        <family val="2"/>
      </rPr>
      <t>Process performed</t>
    </r>
  </si>
  <si>
    <r>
      <t>Of the 3</t>
    </r>
    <r>
      <rPr>
        <i/>
        <vertAlign val="superscript"/>
        <sz val="9"/>
        <rFont val="Arial"/>
        <family val="2"/>
      </rPr>
      <t>th</t>
    </r>
    <r>
      <rPr>
        <i/>
        <sz val="9"/>
        <rFont val="Arial"/>
        <family val="2"/>
      </rPr>
      <t xml:space="preserve"> Process performed</t>
    </r>
  </si>
  <si>
    <r>
      <t>Of the 4</t>
    </r>
    <r>
      <rPr>
        <i/>
        <vertAlign val="superscript"/>
        <sz val="9"/>
        <rFont val="Arial"/>
        <family val="2"/>
      </rPr>
      <t>th</t>
    </r>
    <r>
      <rPr>
        <i/>
        <sz val="9"/>
        <rFont val="Arial"/>
        <family val="2"/>
      </rPr>
      <t xml:space="preserve"> Process performed</t>
    </r>
  </si>
  <si>
    <r>
      <t>Of the 5</t>
    </r>
    <r>
      <rPr>
        <i/>
        <vertAlign val="superscript"/>
        <sz val="9"/>
        <rFont val="Arial"/>
        <family val="2"/>
      </rPr>
      <t>th</t>
    </r>
    <r>
      <rPr>
        <i/>
        <sz val="9"/>
        <rFont val="Arial"/>
        <family val="2"/>
      </rPr>
      <t xml:space="preserve"> Process performed</t>
    </r>
  </si>
  <si>
    <r>
      <t>Of the 6</t>
    </r>
    <r>
      <rPr>
        <i/>
        <vertAlign val="superscript"/>
        <sz val="9"/>
        <rFont val="Arial"/>
        <family val="2"/>
      </rPr>
      <t>th</t>
    </r>
    <r>
      <rPr>
        <i/>
        <sz val="9"/>
        <rFont val="Arial"/>
        <family val="2"/>
      </rPr>
      <t xml:space="preserve"> Process performed</t>
    </r>
  </si>
  <si>
    <r>
      <t>Of the 7</t>
    </r>
    <r>
      <rPr>
        <i/>
        <vertAlign val="superscript"/>
        <sz val="9"/>
        <rFont val="Arial"/>
        <family val="2"/>
      </rPr>
      <t>th</t>
    </r>
    <r>
      <rPr>
        <i/>
        <sz val="9"/>
        <rFont val="Arial"/>
        <family val="2"/>
      </rPr>
      <t xml:space="preserve"> Process performed</t>
    </r>
  </si>
  <si>
    <r>
      <t>Of the 8</t>
    </r>
    <r>
      <rPr>
        <i/>
        <vertAlign val="superscript"/>
        <sz val="9"/>
        <rFont val="Arial"/>
        <family val="2"/>
      </rPr>
      <t>th</t>
    </r>
    <r>
      <rPr>
        <i/>
        <sz val="9"/>
        <rFont val="Arial"/>
        <family val="2"/>
      </rPr>
      <t xml:space="preserve"> Process performed</t>
    </r>
  </si>
  <si>
    <r>
      <t>Of the 9</t>
    </r>
    <r>
      <rPr>
        <i/>
        <vertAlign val="superscript"/>
        <sz val="9"/>
        <rFont val="Arial"/>
        <family val="2"/>
      </rPr>
      <t>th</t>
    </r>
    <r>
      <rPr>
        <i/>
        <sz val="9"/>
        <rFont val="Arial"/>
        <family val="2"/>
      </rPr>
      <t xml:space="preserve"> Process performed</t>
    </r>
  </si>
  <si>
    <r>
      <t>Of the 10</t>
    </r>
    <r>
      <rPr>
        <i/>
        <vertAlign val="superscript"/>
        <sz val="9"/>
        <rFont val="Arial"/>
        <family val="2"/>
      </rPr>
      <t>th</t>
    </r>
    <r>
      <rPr>
        <i/>
        <sz val="9"/>
        <rFont val="Arial"/>
        <family val="2"/>
      </rPr>
      <t xml:space="preserve"> Process performed</t>
    </r>
  </si>
  <si>
    <r>
      <t>Of the 1</t>
    </r>
    <r>
      <rPr>
        <i/>
        <vertAlign val="superscript"/>
        <sz val="9"/>
        <rFont val="Arial"/>
        <family val="2"/>
      </rPr>
      <t xml:space="preserve">st </t>
    </r>
    <r>
      <rPr>
        <i/>
        <sz val="9"/>
        <rFont val="Arial"/>
        <family val="2"/>
      </rPr>
      <t xml:space="preserve">Process performed, if defined as "Special Process" </t>
    </r>
  </si>
  <si>
    <r>
      <t>Of the 2</t>
    </r>
    <r>
      <rPr>
        <i/>
        <vertAlign val="superscript"/>
        <sz val="9"/>
        <rFont val="Arial"/>
        <family val="2"/>
      </rPr>
      <t xml:space="preserve">nd </t>
    </r>
    <r>
      <rPr>
        <i/>
        <sz val="9"/>
        <rFont val="Arial"/>
        <family val="2"/>
      </rPr>
      <t xml:space="preserve">Process performed, if defined as "Special Process" </t>
    </r>
  </si>
  <si>
    <r>
      <t>Of the 3</t>
    </r>
    <r>
      <rPr>
        <i/>
        <vertAlign val="superscript"/>
        <sz val="9"/>
        <rFont val="Arial"/>
        <family val="2"/>
      </rPr>
      <t>th</t>
    </r>
    <r>
      <rPr>
        <i/>
        <sz val="9"/>
        <rFont val="Arial"/>
        <family val="2"/>
      </rPr>
      <t xml:space="preserve"> Process performed, if defined as "Special Process" </t>
    </r>
  </si>
  <si>
    <r>
      <t>Of the 4</t>
    </r>
    <r>
      <rPr>
        <i/>
        <vertAlign val="superscript"/>
        <sz val="9"/>
        <rFont val="Arial"/>
        <family val="2"/>
      </rPr>
      <t>th</t>
    </r>
    <r>
      <rPr>
        <i/>
        <sz val="9"/>
        <rFont val="Arial"/>
        <family val="2"/>
      </rPr>
      <t xml:space="preserve"> Process performed, if defined as "Special Process" </t>
    </r>
  </si>
  <si>
    <r>
      <t>Of the 5</t>
    </r>
    <r>
      <rPr>
        <i/>
        <vertAlign val="superscript"/>
        <sz val="9"/>
        <rFont val="Arial"/>
        <family val="2"/>
      </rPr>
      <t>th</t>
    </r>
    <r>
      <rPr>
        <i/>
        <sz val="9"/>
        <rFont val="Arial"/>
        <family val="2"/>
      </rPr>
      <t xml:space="preserve"> Process performed, if defined as "Special Process" </t>
    </r>
  </si>
  <si>
    <r>
      <t>Of the 6</t>
    </r>
    <r>
      <rPr>
        <i/>
        <vertAlign val="superscript"/>
        <sz val="9"/>
        <rFont val="Arial"/>
        <family val="2"/>
      </rPr>
      <t>th</t>
    </r>
    <r>
      <rPr>
        <i/>
        <sz val="9"/>
        <rFont val="Arial"/>
        <family val="2"/>
      </rPr>
      <t xml:space="preserve"> Process performed, if defined as "Special Process" </t>
    </r>
  </si>
  <si>
    <r>
      <t>Of the 7</t>
    </r>
    <r>
      <rPr>
        <i/>
        <vertAlign val="superscript"/>
        <sz val="9"/>
        <rFont val="Arial"/>
        <family val="2"/>
      </rPr>
      <t>th</t>
    </r>
    <r>
      <rPr>
        <i/>
        <sz val="9"/>
        <rFont val="Arial"/>
        <family val="2"/>
      </rPr>
      <t xml:space="preserve"> Process performed, if defined as "Special Process" </t>
    </r>
  </si>
  <si>
    <r>
      <t>Of the 8</t>
    </r>
    <r>
      <rPr>
        <i/>
        <vertAlign val="superscript"/>
        <sz val="9"/>
        <rFont val="Arial"/>
        <family val="2"/>
      </rPr>
      <t>th</t>
    </r>
    <r>
      <rPr>
        <i/>
        <sz val="9"/>
        <rFont val="Arial"/>
        <family val="2"/>
      </rPr>
      <t xml:space="preserve"> Process performed, if defined as "Special Process" </t>
    </r>
  </si>
  <si>
    <r>
      <t>Of the 9</t>
    </r>
    <r>
      <rPr>
        <i/>
        <vertAlign val="superscript"/>
        <sz val="9"/>
        <rFont val="Arial"/>
        <family val="2"/>
      </rPr>
      <t>th</t>
    </r>
    <r>
      <rPr>
        <i/>
        <sz val="9"/>
        <rFont val="Arial"/>
        <family val="2"/>
      </rPr>
      <t xml:space="preserve"> Process performed, if defined as "Special Process" </t>
    </r>
  </si>
  <si>
    <r>
      <t>Of the 10</t>
    </r>
    <r>
      <rPr>
        <i/>
        <vertAlign val="superscript"/>
        <sz val="9"/>
        <rFont val="Arial"/>
        <family val="2"/>
      </rPr>
      <t>th</t>
    </r>
    <r>
      <rPr>
        <i/>
        <sz val="9"/>
        <rFont val="Arial"/>
        <family val="2"/>
      </rPr>
      <t xml:space="preserve"> Process performed, if defined as "Special Process" </t>
    </r>
  </si>
  <si>
    <t>FAI report number when Item is chosen for FAI</t>
  </si>
  <si>
    <t>If so required on P.O or written request is submited.</t>
  </si>
  <si>
    <r>
      <t>Of the 1</t>
    </r>
    <r>
      <rPr>
        <i/>
        <vertAlign val="superscript"/>
        <sz val="9"/>
        <rFont val="Arial"/>
        <family val="2"/>
      </rPr>
      <t xml:space="preserve">st </t>
    </r>
    <r>
      <rPr>
        <i/>
        <sz val="9"/>
        <rFont val="Arial"/>
        <family val="2"/>
      </rPr>
      <t xml:space="preserve"> MRB / MRR / SWT report </t>
    </r>
  </si>
  <si>
    <r>
      <t>Of the 2</t>
    </r>
    <r>
      <rPr>
        <i/>
        <vertAlign val="superscript"/>
        <sz val="9"/>
        <rFont val="Arial"/>
        <family val="2"/>
      </rPr>
      <t xml:space="preserve">nd </t>
    </r>
    <r>
      <rPr>
        <i/>
        <sz val="9"/>
        <rFont val="Arial"/>
        <family val="2"/>
      </rPr>
      <t>MRB / MRR / SWT report (if exist)</t>
    </r>
  </si>
  <si>
    <r>
      <t>Of the 3</t>
    </r>
    <r>
      <rPr>
        <i/>
        <vertAlign val="superscript"/>
        <sz val="9"/>
        <rFont val="Arial"/>
        <family val="2"/>
      </rPr>
      <t>th</t>
    </r>
    <r>
      <rPr>
        <i/>
        <sz val="9"/>
        <rFont val="Arial"/>
        <family val="2"/>
      </rPr>
      <t xml:space="preserve"> MRB / MRR / SWT report (if exist) </t>
    </r>
  </si>
  <si>
    <t>N/A</t>
  </si>
  <si>
    <t>BLOCK NO</t>
  </si>
  <si>
    <t>TEXT</t>
  </si>
  <si>
    <t>Instructions</t>
  </si>
  <si>
    <t>MODEL NUMBER:</t>
  </si>
  <si>
    <t xml:space="preserve">PROJECT: </t>
  </si>
  <si>
    <t>PKG. SLIP NO.</t>
  </si>
  <si>
    <t xml:space="preserve">Date </t>
  </si>
  <si>
    <r>
      <t xml:space="preserve">Insert the IAI P.O number </t>
    </r>
    <r>
      <rPr>
        <sz val="9"/>
        <rFont val="Arial"/>
        <family val="2"/>
      </rPr>
      <t>[</t>
    </r>
    <r>
      <rPr>
        <i/>
        <sz val="9"/>
        <rFont val="Arial"/>
        <family val="2"/>
      </rPr>
      <t>XXXXXXXXX</t>
    </r>
    <r>
      <rPr>
        <sz val="9"/>
        <rFont val="Arial"/>
        <family val="2"/>
      </rPr>
      <t>]</t>
    </r>
    <r>
      <rPr>
        <i/>
        <sz val="9"/>
        <rFont val="Arial"/>
        <family val="2"/>
      </rPr>
      <t>-</t>
    </r>
    <r>
      <rPr>
        <sz val="9"/>
        <rFont val="Arial"/>
        <family val="2"/>
      </rPr>
      <t xml:space="preserve">[Item </t>
    </r>
    <r>
      <rPr>
        <i/>
        <sz val="9"/>
        <rFont val="Arial"/>
        <family val="2"/>
      </rPr>
      <t>Line №</t>
    </r>
    <r>
      <rPr>
        <sz val="9"/>
        <rFont val="Arial"/>
        <family val="2"/>
      </rPr>
      <t>] Supplier COC</t>
    </r>
  </si>
  <si>
    <t xml:space="preserve">IAI P.O № and line Item </t>
  </si>
  <si>
    <t xml:space="preserve">PRINT OR TYPE NAME </t>
  </si>
  <si>
    <t>Delivery to</t>
  </si>
  <si>
    <t xml:space="preserve">Always </t>
  </si>
  <si>
    <r>
      <t xml:space="preserve">The </t>
    </r>
    <r>
      <rPr>
        <b/>
        <i/>
        <sz val="9"/>
        <color indexed="12"/>
        <rFont val="Arial"/>
        <family val="2"/>
      </rPr>
      <t>description</t>
    </r>
    <r>
      <rPr>
        <i/>
        <sz val="9"/>
        <rFont val="Arial"/>
        <family val="2"/>
      </rPr>
      <t xml:space="preserve"> as appears on the Drawing </t>
    </r>
  </si>
  <si>
    <r>
      <t xml:space="preserve">The </t>
    </r>
    <r>
      <rPr>
        <b/>
        <i/>
        <sz val="9"/>
        <color indexed="12"/>
        <rFont val="Arial"/>
        <family val="2"/>
      </rPr>
      <t>part number</t>
    </r>
    <r>
      <rPr>
        <i/>
        <sz val="9"/>
        <rFont val="Arial"/>
        <family val="2"/>
      </rPr>
      <t xml:space="preserve"> as apears on the drawing</t>
    </r>
  </si>
  <si>
    <t>Always, (until further instructions)</t>
  </si>
  <si>
    <t>quantity as appears on the serviceability tag (for supplier)</t>
  </si>
  <si>
    <t>Enter the W.O # of the manufacturer</t>
  </si>
  <si>
    <r>
      <t>Enter the matirial type and specification s.a. '</t>
    </r>
    <r>
      <rPr>
        <b/>
        <i/>
        <sz val="9"/>
        <color indexed="12"/>
        <rFont val="Arial"/>
        <family val="2"/>
      </rPr>
      <t>AL7075 T7351 ,</t>
    </r>
    <r>
      <rPr>
        <i/>
        <sz val="9"/>
        <rFont val="Arial"/>
        <family val="2"/>
      </rPr>
      <t xml:space="preserve">' </t>
    </r>
  </si>
  <si>
    <r>
      <t>Enter the material inspection specification s.a. '</t>
    </r>
    <r>
      <rPr>
        <b/>
        <i/>
        <sz val="9"/>
        <color indexed="12"/>
        <rFont val="Arial"/>
        <family val="2"/>
      </rPr>
      <t>BMS 8-267'</t>
    </r>
    <r>
      <rPr>
        <i/>
        <sz val="9"/>
        <rFont val="Arial"/>
        <family val="2"/>
      </rPr>
      <t xml:space="preserve"> </t>
    </r>
  </si>
  <si>
    <r>
      <t xml:space="preserve">Enter the name of the </t>
    </r>
    <r>
      <rPr>
        <b/>
        <i/>
        <sz val="9"/>
        <rFont val="Arial"/>
        <family val="2"/>
      </rPr>
      <t>raw</t>
    </r>
    <r>
      <rPr>
        <i/>
        <sz val="9"/>
        <rFont val="Arial"/>
        <family val="2"/>
      </rPr>
      <t xml:space="preserve"> </t>
    </r>
    <r>
      <rPr>
        <b/>
        <i/>
        <sz val="9"/>
        <rFont val="Arial"/>
        <family val="2"/>
      </rPr>
      <t>material manufacturer</t>
    </r>
    <r>
      <rPr>
        <i/>
        <sz val="9"/>
        <rFont val="Arial"/>
        <family val="2"/>
      </rPr>
      <t xml:space="preserve">, </t>
    </r>
    <r>
      <rPr>
        <i/>
        <u/>
        <sz val="9"/>
        <rFont val="Arial"/>
        <family val="2"/>
      </rPr>
      <t>not the distributor</t>
    </r>
    <r>
      <rPr>
        <i/>
        <sz val="9"/>
        <rFont val="Arial"/>
        <family val="2"/>
      </rPr>
      <t xml:space="preserve">. </t>
    </r>
  </si>
  <si>
    <t xml:space="preserve">Of the raw material, as noted on the material CoC </t>
  </si>
  <si>
    <r>
      <t>Status of the 1</t>
    </r>
    <r>
      <rPr>
        <i/>
        <vertAlign val="superscript"/>
        <sz val="9"/>
        <rFont val="Arial"/>
        <family val="2"/>
      </rPr>
      <t xml:space="preserve">st </t>
    </r>
    <r>
      <rPr>
        <i/>
        <sz val="9"/>
        <rFont val="Arial"/>
        <family val="2"/>
      </rPr>
      <t xml:space="preserve"> MRB / MRR / SWT report </t>
    </r>
  </si>
  <si>
    <r>
      <t>Status of the 2</t>
    </r>
    <r>
      <rPr>
        <i/>
        <vertAlign val="superscript"/>
        <sz val="9"/>
        <rFont val="Arial"/>
        <family val="2"/>
      </rPr>
      <t xml:space="preserve">nd </t>
    </r>
    <r>
      <rPr>
        <i/>
        <sz val="9"/>
        <rFont val="Arial"/>
        <family val="2"/>
      </rPr>
      <t>MRB / MRR / SWT report (if exist)</t>
    </r>
  </si>
  <si>
    <r>
      <t>Status of the 3</t>
    </r>
    <r>
      <rPr>
        <i/>
        <vertAlign val="superscript"/>
        <sz val="9"/>
        <rFont val="Arial"/>
        <family val="2"/>
      </rPr>
      <t>th</t>
    </r>
    <r>
      <rPr>
        <i/>
        <sz val="9"/>
        <rFont val="Arial"/>
        <family val="2"/>
      </rPr>
      <t xml:space="preserve"> MRB / MRR / SWT report (if exist) </t>
    </r>
  </si>
  <si>
    <r>
      <t>Enter the assy No of the next higher assy for the 1</t>
    </r>
    <r>
      <rPr>
        <i/>
        <vertAlign val="superscript"/>
        <sz val="9"/>
        <rFont val="Arial"/>
        <family val="2"/>
      </rPr>
      <t xml:space="preserve">st </t>
    </r>
    <r>
      <rPr>
        <i/>
        <sz val="9"/>
        <rFont val="Arial"/>
        <family val="2"/>
      </rPr>
      <t xml:space="preserve"> MRB / MRR / SWT report </t>
    </r>
  </si>
  <si>
    <r>
      <t>Enter the assy No of the next higher assy for the 2</t>
    </r>
    <r>
      <rPr>
        <i/>
        <vertAlign val="superscript"/>
        <sz val="9"/>
        <rFont val="Arial"/>
        <family val="2"/>
      </rPr>
      <t xml:space="preserve">nd </t>
    </r>
    <r>
      <rPr>
        <i/>
        <sz val="9"/>
        <rFont val="Arial"/>
        <family val="2"/>
      </rPr>
      <t>MRB / MRR / SWT report (if exist)</t>
    </r>
  </si>
  <si>
    <r>
      <t>Enter the assy No of the next higher assy for the 3</t>
    </r>
    <r>
      <rPr>
        <i/>
        <vertAlign val="superscript"/>
        <sz val="9"/>
        <rFont val="Arial"/>
        <family val="2"/>
      </rPr>
      <t>th</t>
    </r>
    <r>
      <rPr>
        <i/>
        <sz val="9"/>
        <rFont val="Arial"/>
        <family val="2"/>
      </rPr>
      <t xml:space="preserve"> MRB / MRR / SWT report (if exist) </t>
    </r>
  </si>
  <si>
    <r>
      <t>The part serial No. of the 1</t>
    </r>
    <r>
      <rPr>
        <i/>
        <vertAlign val="superscript"/>
        <sz val="9"/>
        <rFont val="Arial"/>
        <family val="2"/>
      </rPr>
      <t xml:space="preserve">st </t>
    </r>
    <r>
      <rPr>
        <i/>
        <sz val="9"/>
        <rFont val="Arial"/>
        <family val="2"/>
      </rPr>
      <t xml:space="preserve"> MRB / MRR / SWT report , else note N/A</t>
    </r>
  </si>
  <si>
    <r>
      <t>The part serial No. of the 2</t>
    </r>
    <r>
      <rPr>
        <i/>
        <vertAlign val="superscript"/>
        <sz val="9"/>
        <rFont val="Arial"/>
        <family val="2"/>
      </rPr>
      <t xml:space="preserve">nd </t>
    </r>
    <r>
      <rPr>
        <i/>
        <sz val="9"/>
        <rFont val="Arial"/>
        <family val="2"/>
      </rPr>
      <t>MRB / MRR / SWT report (if exist), else nota N/A</t>
    </r>
  </si>
  <si>
    <r>
      <t>The part serial No. of the 3</t>
    </r>
    <r>
      <rPr>
        <i/>
        <vertAlign val="superscript"/>
        <sz val="9"/>
        <rFont val="Arial"/>
        <family val="2"/>
      </rPr>
      <t>th</t>
    </r>
    <r>
      <rPr>
        <i/>
        <sz val="9"/>
        <rFont val="Arial"/>
        <family val="2"/>
      </rPr>
      <t xml:space="preserve"> MRB / MRR / SWT report (if exist) , else note N/A</t>
    </r>
  </si>
  <si>
    <t xml:space="preserve">Enter the neme of  shipper receiver </t>
  </si>
  <si>
    <t>Free text if required.</t>
  </si>
  <si>
    <t>15. Raw Material manufacturer</t>
  </si>
  <si>
    <t>5.  SHIPPING DOCUMENT</t>
  </si>
  <si>
    <t>3. Div. &amp; CERTIFICATE REF. №.</t>
  </si>
  <si>
    <t>IAI Date</t>
  </si>
  <si>
    <t>Manufacturer Division code &amp; Serviceability tag Number (for IAI only)</t>
  </si>
  <si>
    <t>ISRAEL AEROSPACE INDUSTRIES LTD. BEN GURION INTERNATIONAL AIRPORT, LOD, ISRAEL.</t>
  </si>
  <si>
    <t>24.  Date Performed</t>
  </si>
  <si>
    <t>**</t>
  </si>
  <si>
    <t xml:space="preserve"> </t>
  </si>
  <si>
    <r>
      <t>Of the 1</t>
    </r>
    <r>
      <rPr>
        <i/>
        <vertAlign val="superscript"/>
        <sz val="9"/>
        <rFont val="Arial"/>
        <family val="2"/>
      </rPr>
      <t xml:space="preserve">st </t>
    </r>
    <r>
      <rPr>
        <i/>
        <sz val="9"/>
        <rFont val="Arial"/>
        <family val="2"/>
      </rPr>
      <t xml:space="preserve">Process performed (special process only) </t>
    </r>
  </si>
  <si>
    <r>
      <t>Of the 2</t>
    </r>
    <r>
      <rPr>
        <i/>
        <vertAlign val="superscript"/>
        <sz val="9"/>
        <rFont val="Arial"/>
        <family val="2"/>
      </rPr>
      <t xml:space="preserve">nd </t>
    </r>
    <r>
      <rPr>
        <i/>
        <sz val="9"/>
        <rFont val="Arial"/>
        <family val="2"/>
      </rPr>
      <t>Process performed (special process only)</t>
    </r>
  </si>
  <si>
    <r>
      <t>Of the 3</t>
    </r>
    <r>
      <rPr>
        <i/>
        <vertAlign val="superscript"/>
        <sz val="9"/>
        <rFont val="Arial"/>
        <family val="2"/>
      </rPr>
      <t>th</t>
    </r>
    <r>
      <rPr>
        <i/>
        <sz val="9"/>
        <rFont val="Arial"/>
        <family val="2"/>
      </rPr>
      <t xml:space="preserve"> Process performed (special process only)</t>
    </r>
  </si>
  <si>
    <r>
      <t>Of the 4</t>
    </r>
    <r>
      <rPr>
        <i/>
        <vertAlign val="superscript"/>
        <sz val="9"/>
        <rFont val="Arial"/>
        <family val="2"/>
      </rPr>
      <t>th</t>
    </r>
    <r>
      <rPr>
        <i/>
        <sz val="9"/>
        <rFont val="Arial"/>
        <family val="2"/>
      </rPr>
      <t xml:space="preserve"> Process performed (special process only)</t>
    </r>
  </si>
  <si>
    <r>
      <t>Of the 5</t>
    </r>
    <r>
      <rPr>
        <i/>
        <vertAlign val="superscript"/>
        <sz val="9"/>
        <rFont val="Arial"/>
        <family val="2"/>
      </rPr>
      <t>th</t>
    </r>
    <r>
      <rPr>
        <i/>
        <sz val="9"/>
        <rFont val="Arial"/>
        <family val="2"/>
      </rPr>
      <t xml:space="preserve"> Process performed (special process only)</t>
    </r>
  </si>
  <si>
    <r>
      <t>Of completing the CoC form (</t>
    </r>
    <r>
      <rPr>
        <b/>
        <i/>
        <sz val="9"/>
        <rFont val="Arial"/>
        <family val="2"/>
      </rPr>
      <t>Supplier coc</t>
    </r>
    <r>
      <rPr>
        <i/>
        <sz val="9"/>
        <rFont val="Arial"/>
        <family val="2"/>
      </rPr>
      <t>)</t>
    </r>
  </si>
  <si>
    <r>
      <t xml:space="preserve">The </t>
    </r>
    <r>
      <rPr>
        <b/>
        <i/>
        <sz val="9"/>
        <rFont val="Arial"/>
        <family val="2"/>
      </rPr>
      <t>Supplier's Inspector's</t>
    </r>
    <r>
      <rPr>
        <i/>
        <sz val="9"/>
        <rFont val="Arial"/>
        <family val="2"/>
      </rPr>
      <t xml:space="preserve"> name who approves the form</t>
    </r>
  </si>
  <si>
    <t xml:space="preserve">For IAI shipper №. </t>
  </si>
  <si>
    <t>For Supplier use only</t>
  </si>
  <si>
    <t>Title</t>
  </si>
  <si>
    <r>
      <t>IAI P.O № and line Item</t>
    </r>
    <r>
      <rPr>
        <sz val="8"/>
        <rFont val="Arial"/>
        <family val="2"/>
      </rPr>
      <t xml:space="preserve">  </t>
    </r>
  </si>
  <si>
    <t xml:space="preserve">Customer's P.O № and line Item  </t>
  </si>
  <si>
    <t xml:space="preserve">Deliver to: </t>
  </si>
  <si>
    <t>Enter the name of the IAI Senior Inspector who approves the COC</t>
  </si>
  <si>
    <t>Purchase order quality clauses/notes</t>
  </si>
  <si>
    <t>Of IAI Inspector</t>
  </si>
  <si>
    <t>Page 1    Of    1</t>
  </si>
  <si>
    <t>REMARKS</t>
  </si>
  <si>
    <t>VAII PLANNING + REV</t>
  </si>
  <si>
    <t>IF VAII MAT’L. /REL. №.</t>
  </si>
  <si>
    <t>Source Inspected by:</t>
  </si>
  <si>
    <r>
      <t>1</t>
    </r>
    <r>
      <rPr>
        <i/>
        <vertAlign val="superscript"/>
        <sz val="9"/>
        <rFont val="Arial"/>
        <family val="2"/>
      </rPr>
      <t xml:space="preserve">st </t>
    </r>
    <r>
      <rPr>
        <i/>
        <sz val="9"/>
        <rFont val="Arial"/>
        <family val="2"/>
      </rPr>
      <t>Process performed (special process only)  Process description</t>
    </r>
  </si>
  <si>
    <r>
      <t>2</t>
    </r>
    <r>
      <rPr>
        <i/>
        <vertAlign val="superscript"/>
        <sz val="9"/>
        <rFont val="Arial"/>
        <family val="2"/>
      </rPr>
      <t xml:space="preserve">nd </t>
    </r>
    <r>
      <rPr>
        <i/>
        <sz val="9"/>
        <rFont val="Arial"/>
        <family val="2"/>
      </rPr>
      <t>Process performed (special process only)  Process description</t>
    </r>
  </si>
  <si>
    <r>
      <t>3</t>
    </r>
    <r>
      <rPr>
        <i/>
        <vertAlign val="superscript"/>
        <sz val="9"/>
        <rFont val="Arial"/>
        <family val="2"/>
      </rPr>
      <t>th</t>
    </r>
    <r>
      <rPr>
        <i/>
        <sz val="9"/>
        <rFont val="Arial"/>
        <family val="2"/>
      </rPr>
      <t xml:space="preserve"> Process performed (special process only)  Process description</t>
    </r>
  </si>
  <si>
    <r>
      <t>4</t>
    </r>
    <r>
      <rPr>
        <i/>
        <vertAlign val="superscript"/>
        <sz val="9"/>
        <rFont val="Arial"/>
        <family val="2"/>
      </rPr>
      <t>th</t>
    </r>
    <r>
      <rPr>
        <i/>
        <sz val="9"/>
        <rFont val="Arial"/>
        <family val="2"/>
      </rPr>
      <t xml:space="preserve"> Process performed (special process only)  Process description</t>
    </r>
  </si>
  <si>
    <r>
      <t>5</t>
    </r>
    <r>
      <rPr>
        <i/>
        <vertAlign val="superscript"/>
        <sz val="9"/>
        <rFont val="Arial"/>
        <family val="2"/>
      </rPr>
      <t>th</t>
    </r>
    <r>
      <rPr>
        <i/>
        <sz val="9"/>
        <rFont val="Arial"/>
        <family val="2"/>
      </rPr>
      <t xml:space="preserve"> Process performed (special process only)  Process description</t>
    </r>
  </si>
  <si>
    <r>
      <t>9</t>
    </r>
    <r>
      <rPr>
        <i/>
        <vertAlign val="superscript"/>
        <sz val="9"/>
        <rFont val="Arial"/>
        <family val="2"/>
      </rPr>
      <t>th</t>
    </r>
    <r>
      <rPr>
        <i/>
        <sz val="9"/>
        <rFont val="Arial"/>
        <family val="2"/>
      </rPr>
      <t xml:space="preserve"> Process performed, (regular process)  Process description</t>
    </r>
  </si>
  <si>
    <r>
      <t>10</t>
    </r>
    <r>
      <rPr>
        <i/>
        <vertAlign val="superscript"/>
        <sz val="9"/>
        <rFont val="Arial"/>
        <family val="2"/>
      </rPr>
      <t>th</t>
    </r>
    <r>
      <rPr>
        <i/>
        <sz val="9"/>
        <rFont val="Arial"/>
        <family val="2"/>
      </rPr>
      <t xml:space="preserve"> Process performed, (regular process)  Process description</t>
    </r>
  </si>
  <si>
    <t>Of the 10th Process performed  (regular process)</t>
  </si>
  <si>
    <r>
      <t>Of the 1</t>
    </r>
    <r>
      <rPr>
        <i/>
        <vertAlign val="superscript"/>
        <sz val="9"/>
        <rFont val="Arial"/>
        <family val="2"/>
      </rPr>
      <t xml:space="preserve">st </t>
    </r>
    <r>
      <rPr>
        <i/>
        <sz val="9"/>
        <rFont val="Arial"/>
        <family val="2"/>
      </rPr>
      <t xml:space="preserve">Process performed  </t>
    </r>
  </si>
  <si>
    <r>
      <t>Of the 1</t>
    </r>
    <r>
      <rPr>
        <i/>
        <vertAlign val="superscript"/>
        <sz val="9"/>
        <rFont val="Arial"/>
        <family val="2"/>
      </rPr>
      <t xml:space="preserve">st </t>
    </r>
    <r>
      <rPr>
        <i/>
        <sz val="9"/>
        <rFont val="Arial"/>
        <family val="2"/>
      </rPr>
      <t>Process performed (special process only)  BAC №</t>
    </r>
  </si>
  <si>
    <r>
      <t>Of the 2</t>
    </r>
    <r>
      <rPr>
        <i/>
        <vertAlign val="superscript"/>
        <sz val="9"/>
        <rFont val="Arial"/>
        <family val="2"/>
      </rPr>
      <t xml:space="preserve">nd </t>
    </r>
    <r>
      <rPr>
        <i/>
        <sz val="9"/>
        <rFont val="Arial"/>
        <family val="2"/>
      </rPr>
      <t>Process performed (special process only)   BAC №</t>
    </r>
  </si>
  <si>
    <r>
      <t>Of the 3</t>
    </r>
    <r>
      <rPr>
        <i/>
        <vertAlign val="superscript"/>
        <sz val="9"/>
        <rFont val="Arial"/>
        <family val="2"/>
      </rPr>
      <t>th</t>
    </r>
    <r>
      <rPr>
        <i/>
        <sz val="9"/>
        <rFont val="Arial"/>
        <family val="2"/>
      </rPr>
      <t xml:space="preserve"> Process performed (special process only)   BAC №</t>
    </r>
  </si>
  <si>
    <r>
      <t>Of the 4</t>
    </r>
    <r>
      <rPr>
        <i/>
        <vertAlign val="superscript"/>
        <sz val="9"/>
        <rFont val="Arial"/>
        <family val="2"/>
      </rPr>
      <t>th</t>
    </r>
    <r>
      <rPr>
        <i/>
        <sz val="9"/>
        <rFont val="Arial"/>
        <family val="2"/>
      </rPr>
      <t xml:space="preserve"> Process performed (special process only)   BAC №</t>
    </r>
  </si>
  <si>
    <r>
      <t>Of the 5</t>
    </r>
    <r>
      <rPr>
        <i/>
        <vertAlign val="superscript"/>
        <sz val="9"/>
        <rFont val="Arial"/>
        <family val="2"/>
      </rPr>
      <t>th</t>
    </r>
    <r>
      <rPr>
        <i/>
        <sz val="9"/>
        <rFont val="Arial"/>
        <family val="2"/>
      </rPr>
      <t xml:space="preserve"> Process performed (special process only)   BAC №</t>
    </r>
  </si>
  <si>
    <r>
      <t>Of the 10</t>
    </r>
    <r>
      <rPr>
        <i/>
        <vertAlign val="superscript"/>
        <sz val="9"/>
        <rFont val="Arial"/>
        <family val="2"/>
      </rPr>
      <t>th</t>
    </r>
    <r>
      <rPr>
        <i/>
        <sz val="9"/>
        <rFont val="Arial"/>
        <family val="2"/>
      </rPr>
      <t xml:space="preserve"> Process performed  (regular process)    BAC №</t>
    </r>
  </si>
  <si>
    <t>Process</t>
  </si>
  <si>
    <t>Supp. IAI Code</t>
  </si>
  <si>
    <t>Supp. B Code</t>
  </si>
  <si>
    <t>Supplier name</t>
  </si>
  <si>
    <t>IJ042</t>
  </si>
  <si>
    <t>I1148</t>
  </si>
  <si>
    <t>I9582</t>
  </si>
  <si>
    <t>IG091</t>
  </si>
  <si>
    <t>IY372</t>
  </si>
  <si>
    <t>I4769</t>
  </si>
  <si>
    <t>IZ429</t>
  </si>
  <si>
    <t>IZ519</t>
  </si>
  <si>
    <t>IZ479</t>
  </si>
  <si>
    <t>I4761</t>
  </si>
  <si>
    <t>רישום תהליכים מיוחדים</t>
  </si>
  <si>
    <t>רישום תהליכים רגילים</t>
  </si>
  <si>
    <t>3. Supplier COC Number</t>
  </si>
  <si>
    <t>Supplier COC Log number</t>
  </si>
  <si>
    <t>23. IAI Supplier Code</t>
  </si>
  <si>
    <t>L101A</t>
  </si>
  <si>
    <t>CI272</t>
  </si>
  <si>
    <t>410A</t>
  </si>
  <si>
    <t>8.1 Rev.</t>
  </si>
  <si>
    <t>1031B</t>
  </si>
  <si>
    <t>17. Hardness S/B</t>
  </si>
  <si>
    <t>17. Hardness Actual</t>
  </si>
  <si>
    <t>17A. Conductivity Actual</t>
  </si>
  <si>
    <t>17A. Conductivity S/B</t>
  </si>
  <si>
    <t xml:space="preserve">17B. Quantity Tested Hardness </t>
  </si>
  <si>
    <t>17B. Quantity Tested Conductivity</t>
  </si>
  <si>
    <t>SWT №</t>
  </si>
  <si>
    <t>Grain Direction Verified</t>
  </si>
  <si>
    <t>Yes</t>
  </si>
  <si>
    <t>The actual reading of hardness test</t>
  </si>
  <si>
    <t>The actual reading of conductivity test.</t>
  </si>
  <si>
    <t>17. Hardness        Conductivity</t>
  </si>
  <si>
    <t>10. Qty.</t>
  </si>
  <si>
    <t>9. Eligibility</t>
  </si>
  <si>
    <t xml:space="preserve">ISSUE (Dwg. Rev.):  </t>
  </si>
  <si>
    <t>ISSUE (P/L. Rev.):</t>
  </si>
  <si>
    <t>10  Qty.</t>
  </si>
  <si>
    <t>Dwg.:</t>
  </si>
  <si>
    <t>8. P.O. PART №.</t>
  </si>
  <si>
    <t>CERTIFICATE  OF  CONFORMANCE</t>
  </si>
  <si>
    <t>13. Material Type</t>
  </si>
  <si>
    <t>7. DESCRIPTION</t>
  </si>
  <si>
    <t>5. SHIPPING DOCUMENT</t>
  </si>
  <si>
    <t>8. P.O PART №.</t>
  </si>
  <si>
    <t xml:space="preserve">Dwg. </t>
  </si>
  <si>
    <t>5. COC Number</t>
  </si>
  <si>
    <t>29.  MRB / MRR / SWT-(Add status &amp; serial №.)</t>
  </si>
  <si>
    <r>
      <t>23.</t>
    </r>
    <r>
      <rPr>
        <sz val="7"/>
        <rFont val="Arial"/>
        <family val="2"/>
      </rPr>
      <t xml:space="preserve"> Supplier Code*</t>
    </r>
  </si>
  <si>
    <r>
      <t>24.</t>
    </r>
    <r>
      <rPr>
        <sz val="7"/>
        <rFont val="Arial"/>
        <family val="2"/>
      </rPr>
      <t xml:space="preserve"> Date Performed</t>
    </r>
  </si>
  <si>
    <t xml:space="preserve">P.O PART №.(MRM) Rev. Letter </t>
  </si>
  <si>
    <r>
      <t xml:space="preserve">4. </t>
    </r>
    <r>
      <rPr>
        <b/>
        <sz val="7"/>
        <rFont val="Arial"/>
        <family val="2"/>
      </rPr>
      <t>Organization</t>
    </r>
  </si>
  <si>
    <t>7.  Description</t>
  </si>
  <si>
    <r>
      <t>8A.  Rev.</t>
    </r>
    <r>
      <rPr>
        <sz val="6"/>
        <rFont val="Arial"/>
        <family val="2"/>
      </rPr>
      <t xml:space="preserve"> </t>
    </r>
  </si>
  <si>
    <t>11. Serial / Batch №.</t>
  </si>
  <si>
    <r>
      <t xml:space="preserve">12. </t>
    </r>
    <r>
      <rPr>
        <sz val="7"/>
        <rFont val="Arial"/>
        <family val="2"/>
      </rPr>
      <t>Status/Work</t>
    </r>
  </si>
  <si>
    <r>
      <t xml:space="preserve">13. </t>
    </r>
    <r>
      <rPr>
        <sz val="7"/>
        <rFont val="Arial"/>
        <family val="2"/>
      </rPr>
      <t xml:space="preserve"> Material Type</t>
    </r>
  </si>
  <si>
    <r>
      <t xml:space="preserve">14. </t>
    </r>
    <r>
      <rPr>
        <sz val="7"/>
        <rFont val="Arial"/>
        <family val="2"/>
      </rPr>
      <t>Specification</t>
    </r>
  </si>
  <si>
    <t>C1921</t>
  </si>
  <si>
    <t>27. PROJECT</t>
  </si>
  <si>
    <t>FAI</t>
  </si>
  <si>
    <r>
      <t>Of the 6</t>
    </r>
    <r>
      <rPr>
        <i/>
        <vertAlign val="superscript"/>
        <sz val="9"/>
        <rFont val="Arial"/>
        <family val="2"/>
      </rPr>
      <t>th</t>
    </r>
    <r>
      <rPr>
        <i/>
        <sz val="9"/>
        <rFont val="Arial"/>
        <family val="2"/>
      </rPr>
      <t xml:space="preserve"> Process performed (special process only)   BAC №</t>
    </r>
  </si>
  <si>
    <r>
      <t>Of the 6</t>
    </r>
    <r>
      <rPr>
        <i/>
        <vertAlign val="superscript"/>
        <sz val="9"/>
        <rFont val="Arial"/>
        <family val="2"/>
      </rPr>
      <t>th</t>
    </r>
    <r>
      <rPr>
        <i/>
        <sz val="9"/>
        <rFont val="Arial"/>
        <family val="2"/>
      </rPr>
      <t xml:space="preserve"> Process performed (special process only)</t>
    </r>
  </si>
  <si>
    <r>
      <t>7</t>
    </r>
    <r>
      <rPr>
        <i/>
        <vertAlign val="superscript"/>
        <sz val="9"/>
        <rFont val="Arial"/>
        <family val="2"/>
      </rPr>
      <t>th</t>
    </r>
    <r>
      <rPr>
        <i/>
        <sz val="9"/>
        <rFont val="Arial"/>
        <family val="2"/>
      </rPr>
      <t xml:space="preserve"> Process performed (special process only)  Process description</t>
    </r>
  </si>
  <si>
    <r>
      <t>Of the 7</t>
    </r>
    <r>
      <rPr>
        <i/>
        <vertAlign val="superscript"/>
        <sz val="9"/>
        <rFont val="Arial"/>
        <family val="2"/>
      </rPr>
      <t>th</t>
    </r>
    <r>
      <rPr>
        <i/>
        <sz val="9"/>
        <rFont val="Arial"/>
        <family val="2"/>
      </rPr>
      <t xml:space="preserve"> Process performed (special process only)   BAC №</t>
    </r>
  </si>
  <si>
    <r>
      <t>Of the 7</t>
    </r>
    <r>
      <rPr>
        <i/>
        <vertAlign val="superscript"/>
        <sz val="9"/>
        <rFont val="Arial"/>
        <family val="2"/>
      </rPr>
      <t>th</t>
    </r>
    <r>
      <rPr>
        <i/>
        <sz val="9"/>
        <rFont val="Arial"/>
        <family val="2"/>
      </rPr>
      <t xml:space="preserve"> Process performed (special process only)</t>
    </r>
  </si>
  <si>
    <r>
      <t>8</t>
    </r>
    <r>
      <rPr>
        <i/>
        <vertAlign val="superscript"/>
        <sz val="9"/>
        <rFont val="Arial"/>
        <family val="2"/>
      </rPr>
      <t>th</t>
    </r>
    <r>
      <rPr>
        <i/>
        <sz val="9"/>
        <rFont val="Arial"/>
        <family val="2"/>
      </rPr>
      <t xml:space="preserve"> Process performed (special process only)  Process description</t>
    </r>
  </si>
  <si>
    <r>
      <t>Of the 8</t>
    </r>
    <r>
      <rPr>
        <i/>
        <vertAlign val="superscript"/>
        <sz val="9"/>
        <rFont val="Arial"/>
        <family val="2"/>
      </rPr>
      <t>th</t>
    </r>
    <r>
      <rPr>
        <i/>
        <sz val="9"/>
        <rFont val="Arial"/>
        <family val="2"/>
      </rPr>
      <t xml:space="preserve"> Process performed (special process only)   BAC №</t>
    </r>
  </si>
  <si>
    <r>
      <t>Of the 8</t>
    </r>
    <r>
      <rPr>
        <i/>
        <vertAlign val="superscript"/>
        <sz val="9"/>
        <rFont val="Arial"/>
        <family val="2"/>
      </rPr>
      <t>th</t>
    </r>
    <r>
      <rPr>
        <i/>
        <sz val="9"/>
        <rFont val="Arial"/>
        <family val="2"/>
      </rPr>
      <t xml:space="preserve"> Process performed (special process only)</t>
    </r>
  </si>
  <si>
    <r>
      <t>Of the 9</t>
    </r>
    <r>
      <rPr>
        <i/>
        <vertAlign val="superscript"/>
        <sz val="9"/>
        <rFont val="Arial"/>
        <family val="2"/>
      </rPr>
      <t>th</t>
    </r>
    <r>
      <rPr>
        <i/>
        <sz val="9"/>
        <rFont val="Arial"/>
        <family val="2"/>
      </rPr>
      <t xml:space="preserve"> Process performed (regular process).   BAC №</t>
    </r>
  </si>
  <si>
    <r>
      <t>Of the 9</t>
    </r>
    <r>
      <rPr>
        <i/>
        <vertAlign val="superscript"/>
        <sz val="9"/>
        <rFont val="Arial"/>
        <family val="2"/>
      </rPr>
      <t>th</t>
    </r>
    <r>
      <rPr>
        <i/>
        <sz val="9"/>
        <rFont val="Arial"/>
        <family val="2"/>
      </rPr>
      <t xml:space="preserve"> Process performed (regular process) </t>
    </r>
  </si>
  <si>
    <r>
      <t>11</t>
    </r>
    <r>
      <rPr>
        <i/>
        <vertAlign val="superscript"/>
        <sz val="9"/>
        <rFont val="Arial"/>
        <family val="2"/>
      </rPr>
      <t>th</t>
    </r>
    <r>
      <rPr>
        <i/>
        <sz val="9"/>
        <rFont val="Arial"/>
        <family val="2"/>
      </rPr>
      <t xml:space="preserve"> Process performed, (regular process)  Process description</t>
    </r>
  </si>
  <si>
    <r>
      <t>Of the 11</t>
    </r>
    <r>
      <rPr>
        <i/>
        <vertAlign val="superscript"/>
        <sz val="9"/>
        <rFont val="Arial"/>
        <family val="2"/>
      </rPr>
      <t>th</t>
    </r>
    <r>
      <rPr>
        <i/>
        <sz val="9"/>
        <rFont val="Arial"/>
        <family val="2"/>
      </rPr>
      <t xml:space="preserve"> Process performed  (regular process)    BAC №</t>
    </r>
  </si>
  <si>
    <t>Of the 11th Process performed  (regular process)</t>
  </si>
  <si>
    <r>
      <t>Of the 11</t>
    </r>
    <r>
      <rPr>
        <i/>
        <vertAlign val="superscript"/>
        <sz val="9"/>
        <rFont val="Arial"/>
        <family val="2"/>
      </rPr>
      <t>th</t>
    </r>
    <r>
      <rPr>
        <i/>
        <sz val="9"/>
        <rFont val="Arial"/>
        <family val="2"/>
      </rPr>
      <t xml:space="preserve"> Process performed, if defined as "Special Process" </t>
    </r>
  </si>
  <si>
    <r>
      <t>Of the 11</t>
    </r>
    <r>
      <rPr>
        <i/>
        <vertAlign val="superscript"/>
        <sz val="9"/>
        <rFont val="Arial"/>
        <family val="2"/>
      </rPr>
      <t>th</t>
    </r>
    <r>
      <rPr>
        <i/>
        <sz val="9"/>
        <rFont val="Arial"/>
        <family val="2"/>
      </rPr>
      <t xml:space="preserve"> Process performed</t>
    </r>
  </si>
  <si>
    <r>
      <t>12</t>
    </r>
    <r>
      <rPr>
        <i/>
        <vertAlign val="superscript"/>
        <sz val="9"/>
        <rFont val="Arial"/>
        <family val="2"/>
      </rPr>
      <t>th</t>
    </r>
    <r>
      <rPr>
        <i/>
        <sz val="9"/>
        <rFont val="Arial"/>
        <family val="2"/>
      </rPr>
      <t xml:space="preserve"> Process performed, (regular process)  Process description</t>
    </r>
  </si>
  <si>
    <r>
      <t>Of the 12</t>
    </r>
    <r>
      <rPr>
        <i/>
        <vertAlign val="superscript"/>
        <sz val="9"/>
        <rFont val="Arial"/>
        <family val="2"/>
      </rPr>
      <t>th</t>
    </r>
    <r>
      <rPr>
        <i/>
        <sz val="9"/>
        <rFont val="Arial"/>
        <family val="2"/>
      </rPr>
      <t xml:space="preserve"> Process performed  (regular process)   BAC №</t>
    </r>
  </si>
  <si>
    <t>Of the 12th Process performed  (regular process)</t>
  </si>
  <si>
    <r>
      <t>Of the 12</t>
    </r>
    <r>
      <rPr>
        <i/>
        <vertAlign val="superscript"/>
        <sz val="9"/>
        <rFont val="Arial"/>
        <family val="2"/>
      </rPr>
      <t>th</t>
    </r>
    <r>
      <rPr>
        <i/>
        <sz val="9"/>
        <rFont val="Arial"/>
        <family val="2"/>
      </rPr>
      <t xml:space="preserve"> Process performed, if defined as "Special Process" </t>
    </r>
  </si>
  <si>
    <r>
      <t>Of the 12</t>
    </r>
    <r>
      <rPr>
        <i/>
        <vertAlign val="superscript"/>
        <sz val="9"/>
        <rFont val="Arial"/>
        <family val="2"/>
      </rPr>
      <t>th</t>
    </r>
    <r>
      <rPr>
        <i/>
        <sz val="9"/>
        <rFont val="Arial"/>
        <family val="2"/>
      </rPr>
      <t xml:space="preserve"> Process performed</t>
    </r>
  </si>
  <si>
    <r>
      <t>13</t>
    </r>
    <r>
      <rPr>
        <i/>
        <vertAlign val="superscript"/>
        <sz val="9"/>
        <rFont val="Arial"/>
        <family val="2"/>
      </rPr>
      <t>th</t>
    </r>
    <r>
      <rPr>
        <i/>
        <sz val="9"/>
        <rFont val="Arial"/>
        <family val="2"/>
      </rPr>
      <t xml:space="preserve"> Process performed, (regular process)  Process description</t>
    </r>
  </si>
  <si>
    <r>
      <t>Of the 13</t>
    </r>
    <r>
      <rPr>
        <i/>
        <vertAlign val="superscript"/>
        <sz val="9"/>
        <rFont val="Arial"/>
        <family val="2"/>
      </rPr>
      <t>th</t>
    </r>
    <r>
      <rPr>
        <i/>
        <sz val="9"/>
        <rFont val="Arial"/>
        <family val="2"/>
      </rPr>
      <t xml:space="preserve"> Process performed  (regular process)    BAC №</t>
    </r>
  </si>
  <si>
    <t>Of the 13th Process performed  (regular process)</t>
  </si>
  <si>
    <r>
      <t>Of the 13</t>
    </r>
    <r>
      <rPr>
        <i/>
        <vertAlign val="superscript"/>
        <sz val="9"/>
        <rFont val="Arial"/>
        <family val="2"/>
      </rPr>
      <t>th</t>
    </r>
    <r>
      <rPr>
        <i/>
        <sz val="9"/>
        <rFont val="Arial"/>
        <family val="2"/>
      </rPr>
      <t xml:space="preserve"> Process performed, if defined as "Special Process" </t>
    </r>
  </si>
  <si>
    <r>
      <t>Of the 13</t>
    </r>
    <r>
      <rPr>
        <i/>
        <vertAlign val="superscript"/>
        <sz val="9"/>
        <rFont val="Arial"/>
        <family val="2"/>
      </rPr>
      <t>th</t>
    </r>
    <r>
      <rPr>
        <i/>
        <sz val="9"/>
        <rFont val="Arial"/>
        <family val="2"/>
      </rPr>
      <t xml:space="preserve"> Process performed</t>
    </r>
  </si>
  <si>
    <r>
      <t>14</t>
    </r>
    <r>
      <rPr>
        <i/>
        <vertAlign val="superscript"/>
        <sz val="9"/>
        <rFont val="Arial"/>
        <family val="2"/>
      </rPr>
      <t>th</t>
    </r>
    <r>
      <rPr>
        <i/>
        <sz val="9"/>
        <rFont val="Arial"/>
        <family val="2"/>
      </rPr>
      <t xml:space="preserve"> Process performed (special process only)  Process description</t>
    </r>
  </si>
  <si>
    <r>
      <t>Of the 14</t>
    </r>
    <r>
      <rPr>
        <i/>
        <vertAlign val="superscript"/>
        <sz val="9"/>
        <rFont val="Arial"/>
        <family val="2"/>
      </rPr>
      <t>th</t>
    </r>
    <r>
      <rPr>
        <i/>
        <sz val="9"/>
        <rFont val="Arial"/>
        <family val="2"/>
      </rPr>
      <t xml:space="preserve"> Process performed (special process only)   BAC №</t>
    </r>
  </si>
  <si>
    <r>
      <t>Of the 14</t>
    </r>
    <r>
      <rPr>
        <i/>
        <vertAlign val="superscript"/>
        <sz val="9"/>
        <rFont val="Arial"/>
        <family val="2"/>
      </rPr>
      <t>th</t>
    </r>
    <r>
      <rPr>
        <i/>
        <sz val="9"/>
        <rFont val="Arial"/>
        <family val="2"/>
      </rPr>
      <t xml:space="preserve"> Process performed (special process only)</t>
    </r>
  </si>
  <si>
    <r>
      <t>Of the 14</t>
    </r>
    <r>
      <rPr>
        <i/>
        <vertAlign val="superscript"/>
        <sz val="9"/>
        <rFont val="Arial"/>
        <family val="2"/>
      </rPr>
      <t>th</t>
    </r>
    <r>
      <rPr>
        <i/>
        <sz val="9"/>
        <rFont val="Arial"/>
        <family val="2"/>
      </rPr>
      <t xml:space="preserve"> Process performed, if defined as "Special Process" </t>
    </r>
  </si>
  <si>
    <r>
      <t>Of the 14</t>
    </r>
    <r>
      <rPr>
        <i/>
        <vertAlign val="superscript"/>
        <sz val="9"/>
        <rFont val="Arial"/>
        <family val="2"/>
      </rPr>
      <t>th</t>
    </r>
    <r>
      <rPr>
        <i/>
        <sz val="9"/>
        <rFont val="Arial"/>
        <family val="2"/>
      </rPr>
      <t xml:space="preserve"> Process performed</t>
    </r>
  </si>
  <si>
    <r>
      <t>15</t>
    </r>
    <r>
      <rPr>
        <i/>
        <vertAlign val="superscript"/>
        <sz val="9"/>
        <rFont val="Arial"/>
        <family val="2"/>
      </rPr>
      <t>th</t>
    </r>
    <r>
      <rPr>
        <i/>
        <sz val="9"/>
        <rFont val="Arial"/>
        <family val="2"/>
      </rPr>
      <t xml:space="preserve"> Process performed (special process only)  Process description</t>
    </r>
  </si>
  <si>
    <r>
      <t>Of the 15</t>
    </r>
    <r>
      <rPr>
        <i/>
        <vertAlign val="superscript"/>
        <sz val="9"/>
        <rFont val="Arial"/>
        <family val="2"/>
      </rPr>
      <t>th</t>
    </r>
    <r>
      <rPr>
        <i/>
        <sz val="9"/>
        <rFont val="Arial"/>
        <family val="2"/>
      </rPr>
      <t xml:space="preserve"> Process performed (special process only)   BAC №</t>
    </r>
  </si>
  <si>
    <r>
      <t>Of the 15</t>
    </r>
    <r>
      <rPr>
        <i/>
        <vertAlign val="superscript"/>
        <sz val="9"/>
        <rFont val="Arial"/>
        <family val="2"/>
      </rPr>
      <t>th</t>
    </r>
    <r>
      <rPr>
        <i/>
        <sz val="9"/>
        <rFont val="Arial"/>
        <family val="2"/>
      </rPr>
      <t xml:space="preserve"> Process performed (special process only)</t>
    </r>
  </si>
  <si>
    <r>
      <t>Of the 15</t>
    </r>
    <r>
      <rPr>
        <i/>
        <vertAlign val="superscript"/>
        <sz val="9"/>
        <rFont val="Arial"/>
        <family val="2"/>
      </rPr>
      <t>th</t>
    </r>
    <r>
      <rPr>
        <i/>
        <sz val="9"/>
        <rFont val="Arial"/>
        <family val="2"/>
      </rPr>
      <t xml:space="preserve"> Process performed, if defined as "Special Process" </t>
    </r>
  </si>
  <si>
    <r>
      <t>Of the 15</t>
    </r>
    <r>
      <rPr>
        <i/>
        <vertAlign val="superscript"/>
        <sz val="9"/>
        <rFont val="Arial"/>
        <family val="2"/>
      </rPr>
      <t>th</t>
    </r>
    <r>
      <rPr>
        <i/>
        <sz val="9"/>
        <rFont val="Arial"/>
        <family val="2"/>
      </rPr>
      <t xml:space="preserve"> Process performed</t>
    </r>
  </si>
  <si>
    <r>
      <t>16</t>
    </r>
    <r>
      <rPr>
        <i/>
        <vertAlign val="superscript"/>
        <sz val="9"/>
        <rFont val="Arial"/>
        <family val="2"/>
      </rPr>
      <t>th</t>
    </r>
    <r>
      <rPr>
        <i/>
        <sz val="9"/>
        <rFont val="Arial"/>
        <family val="2"/>
      </rPr>
      <t xml:space="preserve"> Process performed (special process only)  Process description</t>
    </r>
  </si>
  <si>
    <r>
      <t>Of the 16</t>
    </r>
    <r>
      <rPr>
        <i/>
        <vertAlign val="superscript"/>
        <sz val="9"/>
        <rFont val="Arial"/>
        <family val="2"/>
      </rPr>
      <t>th</t>
    </r>
    <r>
      <rPr>
        <i/>
        <sz val="9"/>
        <rFont val="Arial"/>
        <family val="2"/>
      </rPr>
      <t xml:space="preserve"> Process performed (special process only)   BAC №</t>
    </r>
  </si>
  <si>
    <r>
      <t>Of the 16</t>
    </r>
    <r>
      <rPr>
        <i/>
        <vertAlign val="superscript"/>
        <sz val="9"/>
        <rFont val="Arial"/>
        <family val="2"/>
      </rPr>
      <t>th</t>
    </r>
    <r>
      <rPr>
        <i/>
        <sz val="9"/>
        <rFont val="Arial"/>
        <family val="2"/>
      </rPr>
      <t xml:space="preserve"> Process performed (special process only)</t>
    </r>
  </si>
  <si>
    <r>
      <t>Of the 16</t>
    </r>
    <r>
      <rPr>
        <i/>
        <vertAlign val="superscript"/>
        <sz val="9"/>
        <rFont val="Arial"/>
        <family val="2"/>
      </rPr>
      <t>th</t>
    </r>
    <r>
      <rPr>
        <i/>
        <sz val="9"/>
        <rFont val="Arial"/>
        <family val="2"/>
      </rPr>
      <t xml:space="preserve"> Process performed, if defined as "Special Process" </t>
    </r>
  </si>
  <si>
    <r>
      <t>Of the 16</t>
    </r>
    <r>
      <rPr>
        <i/>
        <vertAlign val="superscript"/>
        <sz val="9"/>
        <rFont val="Arial"/>
        <family val="2"/>
      </rPr>
      <t>th</t>
    </r>
    <r>
      <rPr>
        <i/>
        <sz val="9"/>
        <rFont val="Arial"/>
        <family val="2"/>
      </rPr>
      <t xml:space="preserve"> Process performed</t>
    </r>
  </si>
  <si>
    <r>
      <t>6</t>
    </r>
    <r>
      <rPr>
        <i/>
        <vertAlign val="superscript"/>
        <sz val="9"/>
        <rFont val="Arial"/>
        <family val="2"/>
      </rPr>
      <t>th</t>
    </r>
    <r>
      <rPr>
        <i/>
        <sz val="9"/>
        <rFont val="Arial"/>
        <family val="2"/>
      </rPr>
      <t xml:space="preserve"> Process performed (special process only)  Process description</t>
    </r>
  </si>
  <si>
    <r>
      <t>28.</t>
    </r>
    <r>
      <rPr>
        <b/>
        <u/>
        <sz val="10"/>
        <rFont val="Arial"/>
        <family val="2"/>
      </rPr>
      <t xml:space="preserve">  Remarks:</t>
    </r>
    <r>
      <rPr>
        <b/>
        <sz val="10"/>
        <rFont val="Arial"/>
        <family val="2"/>
      </rPr>
      <t xml:space="preserve">                                                            </t>
    </r>
    <r>
      <rPr>
        <sz val="10"/>
        <rFont val="Arial"/>
        <family val="2"/>
      </rPr>
      <t>FAI Report № –</t>
    </r>
  </si>
  <si>
    <t>P30</t>
  </si>
  <si>
    <t>Not in use</t>
  </si>
  <si>
    <t>Customer's P.O № and line Item</t>
  </si>
  <si>
    <t>For Customer's P.O № in IAI + line item.</t>
  </si>
  <si>
    <t>IAI + Customer's (IAI Inspector only)</t>
  </si>
  <si>
    <t>Model №</t>
  </si>
  <si>
    <t>Enter the Engineering Model number</t>
  </si>
  <si>
    <r>
      <t>28.</t>
    </r>
    <r>
      <rPr>
        <u/>
        <sz val="10"/>
        <rFont val="Arial"/>
        <family val="2"/>
      </rPr>
      <t xml:space="preserve"> Remarks:</t>
    </r>
    <r>
      <rPr>
        <sz val="10"/>
        <rFont val="Arial"/>
        <family val="2"/>
      </rPr>
      <t xml:space="preserve">                                  FAI Report № –</t>
    </r>
  </si>
  <si>
    <t>Supplier Free text</t>
  </si>
  <si>
    <t>IAI Free text</t>
  </si>
  <si>
    <t>IAI's free text, if required.</t>
  </si>
  <si>
    <t>Supplier's Free text, if required.</t>
  </si>
  <si>
    <t>Part weight (Kg.)</t>
  </si>
  <si>
    <r>
      <t>20-21</t>
    </r>
    <r>
      <rPr>
        <b/>
        <sz val="6.5"/>
        <rFont val="Arial"/>
        <family val="2"/>
      </rPr>
      <t>. Rev</t>
    </r>
  </si>
  <si>
    <t>17A. Final part Conductivity</t>
  </si>
  <si>
    <t xml:space="preserve">17. Material Hardness                 </t>
  </si>
  <si>
    <t>Serial prod.</t>
  </si>
  <si>
    <t>Prototype</t>
  </si>
  <si>
    <t>∆FAI</t>
  </si>
  <si>
    <r>
      <t xml:space="preserve">18. Process Performed (in chronological order) </t>
    </r>
    <r>
      <rPr>
        <b/>
        <sz val="8"/>
        <rFont val="Arial"/>
        <family val="2"/>
      </rPr>
      <t xml:space="preserve">  </t>
    </r>
  </si>
  <si>
    <t>PS011000E</t>
  </si>
  <si>
    <t>Heat Treatment of Carbon &amp; Low Alloy Steels</t>
  </si>
  <si>
    <t>PS013000E</t>
  </si>
  <si>
    <t>Heat Treatment of Aluminium Alloys</t>
  </si>
  <si>
    <t>PS014000E</t>
  </si>
  <si>
    <t>Heat Treatment of Stainless Steels</t>
  </si>
  <si>
    <t>PS020100E</t>
  </si>
  <si>
    <t>PS020600E</t>
  </si>
  <si>
    <t>Qualification &amp; Certification of A/C Welders &amp; Welding Operation</t>
  </si>
  <si>
    <t>PS022000E</t>
  </si>
  <si>
    <t>Fusion Welding of Aluminum &amp; Aluminum Alloys for Aircraft US</t>
  </si>
  <si>
    <t>PS023000E</t>
  </si>
  <si>
    <t>Fusion Welding of Steels, Stainless Steels, Nickel &amp; Cobalt</t>
  </si>
  <si>
    <t>PS070100E</t>
  </si>
  <si>
    <t>Installation of Conventional Solid Rivets</t>
  </si>
  <si>
    <t>PS070101E</t>
  </si>
  <si>
    <t>Installation of Briles 120 Flush Head Solid Rivets</t>
  </si>
  <si>
    <t>PS070109E</t>
  </si>
  <si>
    <t>PS070200E</t>
  </si>
  <si>
    <t>Installation of Blind Rivets</t>
  </si>
  <si>
    <t>PS070201E</t>
  </si>
  <si>
    <t>Installation of Blind Bolts</t>
  </si>
  <si>
    <t>PS070207E</t>
  </si>
  <si>
    <t>PS070400E</t>
  </si>
  <si>
    <t>PS070500E</t>
  </si>
  <si>
    <t>PS070800E</t>
  </si>
  <si>
    <t>PS080100E</t>
  </si>
  <si>
    <t>PS128100E</t>
  </si>
  <si>
    <t>PS211700E</t>
  </si>
  <si>
    <t>Cleaning &amp; Descaling of Titanium &amp; Titanium Alloys</t>
  </si>
  <si>
    <t>PS213100E</t>
  </si>
  <si>
    <t>Preparation of Aluminum for Adhesive Bonding</t>
  </si>
  <si>
    <t>PS213200E</t>
  </si>
  <si>
    <t>Surface Preparation of Titanium Alloys for Adhesive Bonding</t>
  </si>
  <si>
    <t>PS219003E</t>
  </si>
  <si>
    <t>Cleaning of Aluminum &amp; Aluminum Alloys for Fusion Welding</t>
  </si>
  <si>
    <t>PS220900E</t>
  </si>
  <si>
    <t>PS231000E</t>
  </si>
  <si>
    <t>PS231120E</t>
  </si>
  <si>
    <t>PS231130E</t>
  </si>
  <si>
    <t>Hard Anodizing of Aluminum &amp; Aluminum Alloys</t>
  </si>
  <si>
    <t>PS231140E</t>
  </si>
  <si>
    <t>Fluorocarbon Impregnated Hard Anodic Coatings</t>
  </si>
  <si>
    <t>PS231600E</t>
  </si>
  <si>
    <t>PS231900E</t>
  </si>
  <si>
    <t>PS233001E</t>
  </si>
  <si>
    <t>Low Hydrogene Embrittlement Brush Cadmium Plating</t>
  </si>
  <si>
    <t>PS233100E</t>
  </si>
  <si>
    <t>Chemical Conversion Coating Aluminum Alloys Low Electrical R</t>
  </si>
  <si>
    <t>PS233200E</t>
  </si>
  <si>
    <t>Chemical Conversion Coatings for Aluminum &amp; Aluminum Alloys</t>
  </si>
  <si>
    <t>PS242700E</t>
  </si>
  <si>
    <t>Application of Synthetic, Quick Drying, Glossy &amp; Flat Pain</t>
  </si>
  <si>
    <t>PS243500E</t>
  </si>
  <si>
    <t>PS243520E</t>
  </si>
  <si>
    <t>PS243701E</t>
  </si>
  <si>
    <t>Application of High Gloss, High Solids Polyurethane Coating</t>
  </si>
  <si>
    <t>PS243900E</t>
  </si>
  <si>
    <t>PS244400E</t>
  </si>
  <si>
    <t>Application of Camouflage High Solids Polyurethane Coating</t>
  </si>
  <si>
    <t>PS246400E</t>
  </si>
  <si>
    <t>PS247600E</t>
  </si>
  <si>
    <t>PS247900E</t>
  </si>
  <si>
    <t>Application of Abrasion Resistant Paint(Anti-Chafe Coating)</t>
  </si>
  <si>
    <t>PS249101E</t>
  </si>
  <si>
    <t>Surface Preparation of Plastic &amp; Composites Prior Final Coat</t>
  </si>
  <si>
    <t>PS249102E</t>
  </si>
  <si>
    <t>PS249150E</t>
  </si>
  <si>
    <t>Polyurethane Corrosion Preventive Coating for A/C Integral F</t>
  </si>
  <si>
    <t>PS253310E</t>
  </si>
  <si>
    <t>Protective Finishes &amp; Coatings for all Commercial Aircraft</t>
  </si>
  <si>
    <t>PS313100E</t>
  </si>
  <si>
    <t>PS314100E</t>
  </si>
  <si>
    <t>PS321700E</t>
  </si>
  <si>
    <t>Laminated Structural Parts &amp; Sandwiches, Wet Epoxy Systems</t>
  </si>
  <si>
    <t>PS321701E</t>
  </si>
  <si>
    <t>PS321702E</t>
  </si>
  <si>
    <t>PS321704E</t>
  </si>
  <si>
    <t>PS322000E</t>
  </si>
  <si>
    <t>PS322001E</t>
  </si>
  <si>
    <t>PS322004E</t>
  </si>
  <si>
    <t>PS322007E</t>
  </si>
  <si>
    <t>PS324200E</t>
  </si>
  <si>
    <t>PS324201E</t>
  </si>
  <si>
    <t>PS324202E</t>
  </si>
  <si>
    <t>PS324203E</t>
  </si>
  <si>
    <t>PS324204E</t>
  </si>
  <si>
    <t>PS324500E</t>
  </si>
  <si>
    <t>PS326000E</t>
  </si>
  <si>
    <t>PS327002E</t>
  </si>
  <si>
    <t>PS330200E</t>
  </si>
  <si>
    <t>PS340100E</t>
  </si>
  <si>
    <t>PS340130E</t>
  </si>
  <si>
    <t>PS340310E</t>
  </si>
  <si>
    <t>PS341100E</t>
  </si>
  <si>
    <t>PS350210E</t>
  </si>
  <si>
    <t>PS370100E</t>
  </si>
  <si>
    <t>PS370200E</t>
  </si>
  <si>
    <t>PS370300E</t>
  </si>
  <si>
    <t>PS370510E</t>
  </si>
  <si>
    <t>PS373200E</t>
  </si>
  <si>
    <t>PS374200E</t>
  </si>
  <si>
    <t>PS374203E</t>
  </si>
  <si>
    <t>PS434222E</t>
  </si>
  <si>
    <t>PS500100E</t>
  </si>
  <si>
    <t>PS500102E</t>
  </si>
  <si>
    <t>PS500580E</t>
  </si>
  <si>
    <t>PS510100E</t>
  </si>
  <si>
    <t>PS510300E</t>
  </si>
  <si>
    <t>PS510500E</t>
  </si>
  <si>
    <t>PS520100E</t>
  </si>
  <si>
    <t>PS550400E</t>
  </si>
  <si>
    <t>PS550600E</t>
  </si>
  <si>
    <t>PS550800E</t>
  </si>
  <si>
    <t>PS551110E</t>
  </si>
  <si>
    <t>PS551120E</t>
  </si>
  <si>
    <t>PS551140E</t>
  </si>
  <si>
    <t>PS551170E</t>
  </si>
  <si>
    <t>PS551190E</t>
  </si>
  <si>
    <t>PS800204E</t>
  </si>
  <si>
    <t>PS810100E</t>
  </si>
  <si>
    <t>PS810200E</t>
  </si>
  <si>
    <t>PS850220E</t>
  </si>
  <si>
    <t>PS851000E</t>
  </si>
  <si>
    <t>PS901000E</t>
  </si>
  <si>
    <t>Temporary Protection on Machined Parts &amp; Production Material</t>
  </si>
  <si>
    <t>PS901500E</t>
  </si>
  <si>
    <t>NDT Insp. Acceptance Criteria for Structural Composite Parts</t>
  </si>
  <si>
    <t>ALGAT  אלגת</t>
  </si>
  <si>
    <t>ASHOT Ashkelon  עשות אשקלון</t>
  </si>
  <si>
    <t>IY093</t>
  </si>
  <si>
    <t>BAZ Airborne Components - Assemblies   בז מכללים</t>
  </si>
  <si>
    <t>CABIRAN (1991) Ltd.  כבירן בע"מ</t>
  </si>
  <si>
    <t>CYCLONE Aviation Products Ltd.   סאיקלון בע"מ</t>
  </si>
  <si>
    <t>Engines Division (Bedek)  מפעל מנועים</t>
  </si>
  <si>
    <t>IZ161</t>
  </si>
  <si>
    <t>I5591</t>
  </si>
  <si>
    <t>I7325</t>
  </si>
  <si>
    <t>HYTEK Finishes Company</t>
  </si>
  <si>
    <t>I A I Ltd. RAMTA Division  רמת"א תע"א</t>
  </si>
  <si>
    <t>I A I Ltd. SHL Division    שהל תע"א</t>
  </si>
  <si>
    <t>IAI PRODUCTION Division</t>
  </si>
  <si>
    <t>I9355</t>
  </si>
  <si>
    <t>KALEKALIP Makina</t>
  </si>
  <si>
    <t>I3470</t>
  </si>
  <si>
    <t>I5947</t>
  </si>
  <si>
    <t>I3742</t>
  </si>
  <si>
    <t>IP545</t>
  </si>
  <si>
    <t>I2438</t>
  </si>
  <si>
    <t>I9388</t>
  </si>
  <si>
    <t>Tirosh Daviv Quality Castings Ltd.   דוד תירוש - יציקות בע"מ</t>
  </si>
  <si>
    <t>PS211600E</t>
  </si>
  <si>
    <t>Cleaning of Aluminum Alloys</t>
  </si>
  <si>
    <t>PS430400E</t>
  </si>
  <si>
    <t>Bonding &amp; Grounding in Aerospace Systems</t>
  </si>
  <si>
    <t>Hardness &amp; Electrical Conductivity Insp. Acceptance Criteria</t>
  </si>
  <si>
    <t>Fabrication Practices - Surface Finish &amp; Roughness Control</t>
  </si>
  <si>
    <t>Structural Adhesive Bonding of Metal, Composites &amp; Sandwich</t>
  </si>
  <si>
    <t>Project</t>
  </si>
  <si>
    <t>Structural Laminates, Epoxy Base Prepregs, 175XC cure (SPS)</t>
  </si>
  <si>
    <t>Laminates &amp; Sandwiches, Temperature Resistant, Glass/Epoxy</t>
  </si>
  <si>
    <t>Manufacturing of Co-Cured Carbon/Epoxy &amp; Hybrid Parts</t>
  </si>
  <si>
    <t>Fabrication of Co-cured Carbon/Epoxy &amp; Hybrid Parts, 177XC C</t>
  </si>
  <si>
    <t>Fabrication of Co-cured Carbon/Epoxy &amp; Hybrid Parts, 130C Cure</t>
  </si>
  <si>
    <t>Fabrication of Co-cured Temp Resist. Carbon/Epoxy Parts, 135C</t>
  </si>
  <si>
    <t>Fabrication of Co-cured Carbon/High Flow Epoxy, 130C Vacuumg</t>
  </si>
  <si>
    <t>Composite Components, General Process Specification for</t>
  </si>
  <si>
    <t>Drilling &amp; Machining of Carbon &amp; Glass Fiber Thermosettings</t>
  </si>
  <si>
    <t>H. T.  &amp; Annealing of Acrylic Thermoplastic</t>
  </si>
  <si>
    <t>Bonding with Rubber Based Solvent Evaporative Adhesives</t>
  </si>
  <si>
    <t>Shot Peening of Metal Parts</t>
  </si>
  <si>
    <t>PS220100E</t>
  </si>
  <si>
    <t>I1357</t>
  </si>
  <si>
    <t>Cleaning of Ferrous Alloys</t>
  </si>
  <si>
    <t>Cleaning of Cupper &amp; Cupper Alloys</t>
  </si>
  <si>
    <t>Installing, Staking, Swaging &amp; Extraction of Bushings &amp; Bearings</t>
  </si>
  <si>
    <t>Installation of Flared Fittings for Aircraft Fluid Systems</t>
  </si>
  <si>
    <t>Bonding with Silicone &amp; Fluorosilicone Rubber Adhesives</t>
  </si>
  <si>
    <t xml:space="preserve">18. Process Performed in chronological order. </t>
  </si>
  <si>
    <t>Alkaline Cleaning</t>
  </si>
  <si>
    <t>Fabrication Practices - General</t>
  </si>
  <si>
    <t>Fedco Israel Ltd.    פדקו ישראל בע"מ</t>
  </si>
  <si>
    <t>IB260</t>
  </si>
  <si>
    <t>Euro-composites</t>
  </si>
  <si>
    <t>C7384</t>
  </si>
  <si>
    <t>CL613</t>
  </si>
  <si>
    <t>N.C.T.M</t>
  </si>
  <si>
    <t>CK752</t>
  </si>
  <si>
    <t>Sonaca</t>
  </si>
  <si>
    <t>C5730</t>
  </si>
  <si>
    <t>Exel</t>
  </si>
  <si>
    <t>PS551200E</t>
  </si>
  <si>
    <t>Fabrication Practices - Hole Preparation</t>
  </si>
  <si>
    <t>I0135</t>
  </si>
  <si>
    <r>
      <t>20-21</t>
    </r>
    <r>
      <rPr>
        <b/>
        <sz val="6"/>
        <rFont val="Arial"/>
        <family val="2"/>
      </rPr>
      <t xml:space="preserve">. </t>
    </r>
    <r>
      <rPr>
        <b/>
        <sz val="7"/>
        <rFont val="Arial"/>
        <family val="2"/>
      </rPr>
      <t>Rev</t>
    </r>
  </si>
  <si>
    <t>Signature+Stamp</t>
  </si>
  <si>
    <t>Sign + Stamp</t>
  </si>
  <si>
    <t>4000/___________</t>
  </si>
  <si>
    <t>Vapor Degreasing</t>
  </si>
  <si>
    <t>Cleaning &amp; Descaling of Nickel &amp; Nickel alloys</t>
  </si>
  <si>
    <t>Heat Treatment of Titanium &amp; Titanium Alloys</t>
  </si>
  <si>
    <t>Inspection Material, Penetrant    בדיקת סדקים</t>
  </si>
  <si>
    <t>Installation of Threaded Metal Inserts</t>
  </si>
  <si>
    <t>PS231200E</t>
  </si>
  <si>
    <t>PS810310E</t>
  </si>
  <si>
    <t>PS551100E</t>
  </si>
  <si>
    <t>PS510501E</t>
  </si>
  <si>
    <t>PS220110E</t>
  </si>
  <si>
    <t>PS219025E</t>
  </si>
  <si>
    <t>PS210100E</t>
  </si>
  <si>
    <t>PS210200E</t>
  </si>
  <si>
    <t>PS210900E</t>
  </si>
  <si>
    <t>PS211500E</t>
  </si>
  <si>
    <t>PS016000E</t>
  </si>
  <si>
    <t>Hard Chromium Plating</t>
  </si>
  <si>
    <t>Fabrication Practices - Sheet Metal and Extrusions</t>
  </si>
  <si>
    <t>Forming of Atuminum Alloy Sheet. Plate and Extrusions</t>
  </si>
  <si>
    <t>I6552</t>
  </si>
  <si>
    <t>KANFIT Ltd.         כנפית בע"מ</t>
  </si>
  <si>
    <t>Kol Kifuf              כל כיפוף</t>
  </si>
  <si>
    <t>Mechanodeen      מכנו-דין</t>
  </si>
  <si>
    <t>Mikcbaim             מקבעים</t>
  </si>
  <si>
    <t>Nordia Springs      קפיצי נורדייה אגש"ח</t>
  </si>
  <si>
    <t>Or Diyuk                אור דיוק</t>
  </si>
  <si>
    <t>Plastimat             פלסטימט</t>
  </si>
  <si>
    <t>Isralaser              ישראלייזר</t>
  </si>
  <si>
    <t>H R Givon            ח.ר. גיבעון</t>
  </si>
  <si>
    <t>Gumian               גומיאן</t>
  </si>
  <si>
    <t>GABI SHOEF      גבי שואף</t>
  </si>
  <si>
    <t>Chromat            כרומט</t>
  </si>
  <si>
    <t>AVCO               אבקו</t>
  </si>
  <si>
    <t>PS211900E</t>
  </si>
  <si>
    <t>PS070603E</t>
  </si>
  <si>
    <t>Installation of GP and LGP Lockbolts</t>
  </si>
  <si>
    <t>PS325200E</t>
  </si>
  <si>
    <t>Structural Laminates &amp; Sanwiches Phenolic/Glass Base Prepregs</t>
  </si>
  <si>
    <t>PS321000E</t>
  </si>
  <si>
    <t>Visual Inspection of Laminates</t>
  </si>
  <si>
    <t>PS812050E</t>
  </si>
  <si>
    <t>Ultrasonic Inspection of Bonded Structures, Composites Parts &amp; Assy's</t>
  </si>
  <si>
    <t>PS812190E</t>
  </si>
  <si>
    <t>Tape Inspection of Metallic &amp; Non-Metallic Structures</t>
  </si>
  <si>
    <t>PS323200E</t>
  </si>
  <si>
    <t>Machining, Handling &amp; Storage of Honeycomb Material</t>
  </si>
  <si>
    <t>Miko Kirsum Ltd.           מיקו כירסום בע"מ</t>
  </si>
  <si>
    <t>I7054</t>
  </si>
  <si>
    <t xml:space="preserve">B.S.L Metal Products Ltd.      ב.ז.ל. מוצרי מתכת בע"מ </t>
  </si>
  <si>
    <t>IF635</t>
  </si>
  <si>
    <t>ID832</t>
  </si>
  <si>
    <r>
      <t>Orlite Industries</t>
    </r>
    <r>
      <rPr>
        <sz val="9"/>
        <rFont val="Arial Narrow"/>
        <family val="2"/>
      </rPr>
      <t xml:space="preserve"> (Millenium 2000) Ltd.    </t>
    </r>
    <r>
      <rPr>
        <sz val="9"/>
        <rFont val="Arial"/>
        <family val="2"/>
      </rPr>
      <t>אורליט תעשיות (מילניום 2000) בע"מ</t>
    </r>
  </si>
  <si>
    <t>PS231110E</t>
  </si>
  <si>
    <t>Sulphuric Acid Anodizing of Aluminum &amp; Aluminum Alloys</t>
  </si>
  <si>
    <t>Meimad Ltd.         מימד מתכת בע"מ</t>
  </si>
  <si>
    <t>I1907</t>
  </si>
  <si>
    <t>G150</t>
  </si>
  <si>
    <t>G200</t>
  </si>
  <si>
    <t>Column1</t>
  </si>
  <si>
    <t>Project Name</t>
  </si>
  <si>
    <t>Always Choose from Table.</t>
  </si>
  <si>
    <t>PS231800E</t>
  </si>
  <si>
    <t>Nickel Sulfamate Plating</t>
  </si>
  <si>
    <t>Rotem CNC        רותם עיבוד שבבי בע"מ</t>
  </si>
  <si>
    <t>IQ985</t>
  </si>
  <si>
    <t>Maoz           מעוז</t>
  </si>
  <si>
    <t>I4178</t>
  </si>
  <si>
    <r>
      <t xml:space="preserve">16A. </t>
    </r>
    <r>
      <rPr>
        <sz val="7"/>
        <rFont val="Arial Narrow"/>
        <family val="2"/>
      </rPr>
      <t>Grain direct. Ver</t>
    </r>
    <r>
      <rPr>
        <sz val="7"/>
        <rFont val="Arial"/>
        <family val="2"/>
      </rPr>
      <t>.</t>
    </r>
  </si>
  <si>
    <t>CB778</t>
  </si>
  <si>
    <t>Figeac  Aero</t>
  </si>
  <si>
    <t>I0031</t>
  </si>
  <si>
    <t>PS220800E</t>
  </si>
  <si>
    <t>Mechanical Polishing of Stainless Steel Surfaces to Obtain Bright Finish</t>
  </si>
  <si>
    <t>Application of Loctite</t>
  </si>
  <si>
    <t>PS373100E</t>
  </si>
  <si>
    <t>PS011500E</t>
  </si>
  <si>
    <t>Stress and Hydrogen Embrittlement Relieving of Steel</t>
  </si>
  <si>
    <t>PS350300E</t>
  </si>
  <si>
    <t>Rilsan (Nylon 11) Coating - Fluidized Bed Coating Method</t>
  </si>
  <si>
    <t>Insert your firm Logo in here</t>
  </si>
  <si>
    <t>PS500590E</t>
  </si>
  <si>
    <t>Permaswage Fittings for Aircraft Fluid Lines</t>
  </si>
  <si>
    <t>PS500703E</t>
  </si>
  <si>
    <t>Assembly of Wig-O-Flex W900 Series Couplings</t>
  </si>
  <si>
    <t>PS323100E</t>
  </si>
  <si>
    <t>PS323102E</t>
  </si>
  <si>
    <t>Liquid Resin Infused Structural Parts and Sandwiches, Hight Themperature Epoxy Systems</t>
  </si>
  <si>
    <t>Manufacture of Fiber Reinforced Thermosetting Resin Parts by Liquid Resin Infusion (LRI)</t>
  </si>
  <si>
    <t>Morex       מורקס 71 בע"מ</t>
  </si>
  <si>
    <t>I5803</t>
  </si>
  <si>
    <t>LIGHT&amp;STRONG        אל.אנד.אס. לייט אנד סטרונג בע"מ</t>
  </si>
  <si>
    <t>IS096</t>
  </si>
  <si>
    <t>MIKRO        מיקרו צבע</t>
  </si>
  <si>
    <t>I4473</t>
  </si>
  <si>
    <t>Nickel Alloy, Corrosion and Heat-Resistant, Investment Castings</t>
  </si>
  <si>
    <t>Castings, Classification and Inspection of Area NDTI</t>
  </si>
  <si>
    <t>Acceptance Procedure for Aircraft Castings</t>
  </si>
  <si>
    <t>I6163</t>
  </si>
  <si>
    <t>יו.פי.סי. יציקות מדויקות בע"מ     Upc Precision Castings Ltd</t>
  </si>
  <si>
    <t>PS041700E</t>
  </si>
  <si>
    <t>IR283</t>
  </si>
  <si>
    <t>נדיב     Nadiv</t>
  </si>
  <si>
    <t>PS330700E</t>
  </si>
  <si>
    <t>Handling and Processing of Polymetacrylimide Foam</t>
  </si>
  <si>
    <t>Passivation of Corrosion Resistant Steels</t>
  </si>
  <si>
    <t>Dimpling</t>
  </si>
  <si>
    <t>פרונת תעשיות בע"מ     Pronat Industries Ltd</t>
  </si>
  <si>
    <t>IU032</t>
  </si>
  <si>
    <t>G280</t>
  </si>
  <si>
    <t>II420</t>
  </si>
  <si>
    <t>B. A. Industries    ב.א. תעשיות</t>
  </si>
  <si>
    <t>Installation of Plate-Nut Rivets</t>
  </si>
  <si>
    <t>Instalation of NAS1919 and NAS1921 Blind Rivets</t>
  </si>
  <si>
    <t>Instalation of HI-LOK Fasteners</t>
  </si>
  <si>
    <t>Instalation of Quick Release Panel Fasteners</t>
  </si>
  <si>
    <t>Bolt, Screw and Nut Instalation</t>
  </si>
  <si>
    <t>Chemical Milling of Aluminum Alloys</t>
  </si>
  <si>
    <t>Abrasive Cleaning, Dry Method</t>
  </si>
  <si>
    <t>Cadmium Plating</t>
  </si>
  <si>
    <t>Chromic Acid Anodizing</t>
  </si>
  <si>
    <t>Silver Plating on Metals</t>
  </si>
  <si>
    <t>Application of Epoxy Primer</t>
  </si>
  <si>
    <t>Application of Epoxy Topcoat</t>
  </si>
  <si>
    <t>Application of Fluid Resistant Epoxy Primer</t>
  </si>
  <si>
    <t>Application of Glyptal Coating</t>
  </si>
  <si>
    <t>Application of Dry Film Lubricants</t>
  </si>
  <si>
    <t>Application of Anti-Static Paint</t>
  </si>
  <si>
    <t>Sealing of Aircraft, General</t>
  </si>
  <si>
    <t>Sealing of Intergral Fuel Tanks</t>
  </si>
  <si>
    <t>Wet Lay-Up Epoxy Systems for Repair and General Applications</t>
  </si>
  <si>
    <t>Application Of Rigid Polyurethane Foam to Air Intakes</t>
  </si>
  <si>
    <t>Manufacturing Procedure for Acrylic Aircraft Parts</t>
  </si>
  <si>
    <t>Heat Shrinkable Sleeving (Tubing)</t>
  </si>
  <si>
    <t>Liquid Shimming</t>
  </si>
  <si>
    <t>Cold Cure Epoxy Bonding</t>
  </si>
  <si>
    <t>Bonding of Mylar and Nylon</t>
  </si>
  <si>
    <t>Application of Reactive Acrylic Adhesive</t>
  </si>
  <si>
    <t>Structural Adhesive Bonding-Basic Specification</t>
  </si>
  <si>
    <t>Heat Shrinkable Materials on Electrical Wiring</t>
  </si>
  <si>
    <t>Identification of Aircraft Parts</t>
  </si>
  <si>
    <t>Identification and Marking of Fluid Lines</t>
  </si>
  <si>
    <t>Shrink Fit of Plain Bearing &amp; Bushings by Deep Freezing</t>
  </si>
  <si>
    <t>Installation of Heli-Coil Inserts</t>
  </si>
  <si>
    <t>Saftying Practices</t>
  </si>
  <si>
    <t>Forming of Titanium Sheets</t>
  </si>
  <si>
    <t>Fabrication Practices - Tubing</t>
  </si>
  <si>
    <t>Fabrication Practices - Assembly</t>
  </si>
  <si>
    <t>Fabrication Practices - Deburring of Metallic Parts</t>
  </si>
  <si>
    <t>Liquid Penetrant Inspection</t>
  </si>
  <si>
    <t>Magnetic Particle Inspection</t>
  </si>
  <si>
    <t>Fusion Welding of Metals</t>
  </si>
  <si>
    <t>Hand Wipe &amp; Immersion Cleaning</t>
  </si>
  <si>
    <t>Flapwheel Shot-Peening</t>
  </si>
  <si>
    <t>Structural Laminates &amp; Sandwiches, Epoxy Base Prepregs</t>
  </si>
  <si>
    <t>Laminates &amp; Sandwiches Glass/Epoxy Prepregs, 130C Cure</t>
  </si>
  <si>
    <t>Forming of Steel, Stainless Steel and Super Alloy Parts</t>
  </si>
  <si>
    <t>Eddy Current Inspection of Holes</t>
  </si>
  <si>
    <t>Weight Control Directive</t>
  </si>
  <si>
    <t>Identification, Marking, Handling, Process. &amp; Insp. of Critical Parts</t>
  </si>
  <si>
    <t>Laminated Structural Parts &amp; Sandwiches Wet Lay-up, Epoxy</t>
  </si>
  <si>
    <t>Thermoplastic Sheet Vacuum Forming &amp; Processing</t>
  </si>
  <si>
    <t>EVYG               אביג</t>
  </si>
  <si>
    <t>IR694</t>
  </si>
  <si>
    <t>Gimur Matachot and Plastic  גימור מתכות ופלסטיק בע"מ</t>
  </si>
  <si>
    <t>PS400300E</t>
  </si>
  <si>
    <t>Installation of Harnesses on Aircraft</t>
  </si>
  <si>
    <t>Application of Epoxy Filling Compound/Potting Compounds</t>
  </si>
  <si>
    <t>Shoef &amp; Bruck Coatings  שואף את ברוק ציפויים בע"מ</t>
  </si>
  <si>
    <t>IQ011</t>
  </si>
  <si>
    <t>PS800200E</t>
  </si>
  <si>
    <t>Hardness Testing of Metals</t>
  </si>
  <si>
    <t>IP811</t>
  </si>
  <si>
    <t>FBM Composite Ltd.   פ.ב.מ. חומרים מרוכבים בע"מ</t>
  </si>
  <si>
    <t>I5488</t>
  </si>
  <si>
    <t>Lasek and Co.   לסק ושות' בע"מ</t>
  </si>
  <si>
    <t>I4579</t>
  </si>
  <si>
    <t>Nave Machining Ltd.   נוה עיבוד שבבי בע"מ</t>
  </si>
  <si>
    <t>PS500200E</t>
  </si>
  <si>
    <t>Identification (Name) Plates and Tapes</t>
  </si>
  <si>
    <t>PS244000E</t>
  </si>
  <si>
    <t>Application of Heat Resistant Epoxy Primer</t>
  </si>
  <si>
    <t>PS120100E</t>
  </si>
  <si>
    <t>Manufacture of Swaged cable Assemblies</t>
  </si>
  <si>
    <t>The Standards Istitution of Israel  מכון התקנים הישראלי</t>
  </si>
  <si>
    <t>I1316</t>
  </si>
  <si>
    <t>IZ440</t>
  </si>
  <si>
    <t>A.V.R Industries Ltd.  אי.וי.אר. תעשיות בע"מ</t>
  </si>
  <si>
    <t>II855</t>
  </si>
  <si>
    <t>PS811000E</t>
  </si>
  <si>
    <t>Radiographic Non-Destructive inspection - General</t>
  </si>
  <si>
    <t>AMS 5401</t>
  </si>
  <si>
    <t>AMS 5383</t>
  </si>
  <si>
    <t>AMS 5370</t>
  </si>
  <si>
    <t>Nickel Alloy, Corrosion and Heat-Resistant, Investment Castings, 52.5Ni</t>
  </si>
  <si>
    <t xml:space="preserve">Steel, Corrosion and Heat Resistant, Investment Casting 19cr </t>
  </si>
  <si>
    <t>Nickel Alloy, Corrosion and Heat Resistant, Investment Castings, 62ni</t>
  </si>
  <si>
    <t>I A I Ltd. Engineering Division  מפעל הנדסה תע"א</t>
  </si>
  <si>
    <t>Bet-Shemesh Engines מנועי בית שמש</t>
  </si>
  <si>
    <t>I5269</t>
  </si>
  <si>
    <t>Oz Haksaha "עוז" הקשאה ושיחום בע"מ</t>
  </si>
  <si>
    <t>IK117</t>
  </si>
  <si>
    <t>AMS 2175</t>
  </si>
  <si>
    <t>AMS 2644</t>
  </si>
  <si>
    <t>AMS 2700</t>
  </si>
  <si>
    <t>AMS 5363</t>
  </si>
  <si>
    <t>Polyrit Ltd.   פולירית בע"מ</t>
  </si>
  <si>
    <t>II676</t>
  </si>
  <si>
    <t>PS330300E</t>
  </si>
  <si>
    <t>Rigid Urethane Foam-In-Place Applications</t>
  </si>
  <si>
    <t>Admar Metals Ltd.  אדמר מתכות בע"מ</t>
  </si>
  <si>
    <t>IB643</t>
  </si>
  <si>
    <t>PS030200E</t>
  </si>
  <si>
    <t>Brazing of Low carbon, Low Alloy and Stainless Steels</t>
  </si>
  <si>
    <t>Helberg Plating Ltd.  הלברג ציפויים בע"מ</t>
  </si>
  <si>
    <t>I0600</t>
  </si>
  <si>
    <t>IZ211</t>
  </si>
  <si>
    <t>תעשיות גולן IAI ltd military aircraft division Golan industries</t>
  </si>
  <si>
    <t>IF387</t>
  </si>
  <si>
    <t>נח הראל בע"מ Noach-Harel Ltd</t>
  </si>
  <si>
    <t>PS233400E</t>
  </si>
  <si>
    <t>Low Hydrogen Embrittlement Cadmium Plating</t>
  </si>
  <si>
    <t>PS244100E</t>
  </si>
  <si>
    <t>Black Oxide Coating</t>
  </si>
  <si>
    <t>210-3-1226/1  4.2017</t>
  </si>
  <si>
    <r>
      <t>29.</t>
    </r>
    <r>
      <rPr>
        <b/>
        <sz val="8"/>
        <rFont val="Arial"/>
        <family val="2"/>
      </rPr>
      <t xml:space="preserve">  MRB -(Add status &amp; serial №.)</t>
    </r>
  </si>
  <si>
    <t>MRB  No.</t>
  </si>
  <si>
    <t xml:space="preserve">(insert Your Firm Logo) </t>
  </si>
  <si>
    <t xml:space="preserve">Rev New                                                       382.10.07-002                         ( 04.19 )                                  Ref to QMP 382.10.07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</si>
</sst>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1010000]d/m/yyyy;@"/>
    <numFmt numFmtId="165" formatCode="[$-1010409]d\ mmmm\ yyyy;@"/>
    <numFmt numFmtId="166" formatCode="[$-409]dd\-mmm\-yy;@"/>
    <numFmt numFmtId="167" formatCode="[$-409]d\-mmm\-yy;@"/>
    <numFmt numFmtId="168" formatCode="[$-1010409]d\ mmm\ yy;@"/>
  </numFmts>
  <fonts count="70">
    <font>
      <sz val="10"/>
      <name val="Arial"/>
      <charset val="177"/>
    </font>
    <font>
      <sz val="10"/>
      <name val="Times New Roman"/>
      <family val="1"/>
    </font>
    <font>
      <b/>
      <sz val="10"/>
      <name val="Arial"/>
      <family val="2"/>
    </font>
    <font>
      <sz val="8"/>
      <name val="Arial"/>
      <family val="2"/>
    </font>
    <font>
      <b/>
      <sz val="9"/>
      <name val="Arial"/>
      <family val="2"/>
    </font>
    <font>
      <b/>
      <sz val="8"/>
      <name val="Arial"/>
      <family val="2"/>
    </font>
    <font>
      <b/>
      <u/>
      <sz val="10"/>
      <name val="Arial"/>
      <family val="2"/>
    </font>
    <font>
      <b/>
      <sz val="6"/>
      <name val="Arial"/>
      <family val="2"/>
    </font>
    <font>
      <b/>
      <sz val="14"/>
      <name val="Courier New"/>
      <family val="3"/>
    </font>
    <font>
      <b/>
      <sz val="16"/>
      <name val="Courier New"/>
      <family val="3"/>
    </font>
    <font>
      <sz val="8"/>
      <name val="Times New Roman"/>
      <family val="1"/>
    </font>
    <font>
      <sz val="6"/>
      <name val="Arial"/>
      <family val="2"/>
    </font>
    <font>
      <b/>
      <sz val="18"/>
      <name val="Times New Roman"/>
      <family val="1"/>
    </font>
    <font>
      <sz val="9"/>
      <name val="Arial"/>
      <family val="2"/>
    </font>
    <font>
      <b/>
      <sz val="9"/>
      <name val="Times New Roman"/>
      <family val="1"/>
    </font>
    <font>
      <i/>
      <sz val="9"/>
      <name val="Arial"/>
      <family val="2"/>
    </font>
    <font>
      <i/>
      <vertAlign val="superscript"/>
      <sz val="9"/>
      <name val="Arial"/>
      <family val="2"/>
    </font>
    <font>
      <sz val="7"/>
      <name val="Arial"/>
      <family val="2"/>
    </font>
    <font>
      <sz val="11"/>
      <name val="Arial"/>
      <family val="2"/>
    </font>
    <font>
      <u/>
      <sz val="10"/>
      <color indexed="12"/>
      <name val="Arial"/>
      <family val="2"/>
    </font>
    <font>
      <u/>
      <sz val="10"/>
      <color indexed="36"/>
      <name val="Arial"/>
      <family val="2"/>
    </font>
    <font>
      <b/>
      <sz val="11"/>
      <name val="Arial"/>
      <family val="2"/>
    </font>
    <font>
      <b/>
      <i/>
      <sz val="11"/>
      <name val="Arial"/>
      <family val="2"/>
    </font>
    <font>
      <b/>
      <i/>
      <sz val="9"/>
      <color indexed="12"/>
      <name val="Arial"/>
      <family val="2"/>
    </font>
    <font>
      <i/>
      <u/>
      <sz val="9"/>
      <name val="Arial"/>
      <family val="2"/>
    </font>
    <font>
      <b/>
      <i/>
      <sz val="9"/>
      <name val="Arial"/>
      <family val="2"/>
    </font>
    <font>
      <sz val="6.5"/>
      <name val="Arial"/>
      <family val="2"/>
    </font>
    <font>
      <sz val="9"/>
      <name val="Times New Roman"/>
      <family val="1"/>
    </font>
    <font>
      <b/>
      <sz val="12"/>
      <name val="Arial"/>
      <family val="2"/>
    </font>
    <font>
      <sz val="12"/>
      <name val="Arial"/>
      <family val="2"/>
    </font>
    <font>
      <u/>
      <sz val="10"/>
      <name val="Arial"/>
      <family val="2"/>
    </font>
    <font>
      <b/>
      <sz val="6.5"/>
      <name val="Arial"/>
      <family val="2"/>
    </font>
    <font>
      <b/>
      <sz val="14"/>
      <name val="Arial"/>
      <family val="2"/>
    </font>
    <font>
      <sz val="6.8"/>
      <name val="Arial"/>
      <family val="2"/>
    </font>
    <font>
      <sz val="14"/>
      <name val="Arial"/>
      <family val="2"/>
    </font>
    <font>
      <b/>
      <u/>
      <sz val="8"/>
      <name val="Arial"/>
      <family val="2"/>
    </font>
    <font>
      <u/>
      <sz val="6"/>
      <name val="Arial"/>
      <family val="2"/>
    </font>
    <font>
      <b/>
      <sz val="7"/>
      <name val="Arial"/>
      <family val="2"/>
    </font>
    <font>
      <sz val="9"/>
      <name val="Arial Narrow"/>
      <family val="2"/>
    </font>
    <font>
      <b/>
      <sz val="7.5"/>
      <name val="Arial"/>
      <family val="2"/>
    </font>
    <font>
      <sz val="10"/>
      <name val="Book Antiqua"/>
      <family val="1"/>
    </font>
    <font>
      <u/>
      <sz val="10"/>
      <name val="Book Antiqua"/>
      <family val="1"/>
    </font>
    <font>
      <sz val="8"/>
      <name val="Arial Narrow"/>
      <family val="2"/>
    </font>
    <font>
      <sz val="7.5"/>
      <name val="Arial"/>
      <family val="2"/>
    </font>
    <font>
      <b/>
      <sz val="10"/>
      <name val="Book Antiqua"/>
      <family val="1"/>
    </font>
    <font>
      <sz val="10"/>
      <name val="Arial Narrow"/>
      <family val="2"/>
    </font>
    <font>
      <sz val="10"/>
      <name val="Courier New"/>
      <family val="3"/>
    </font>
    <font>
      <b/>
      <sz val="10"/>
      <name val="Courier New"/>
      <family val="3"/>
    </font>
    <font>
      <u/>
      <sz val="10"/>
      <color indexed="12"/>
      <name val="Courier New"/>
      <family val="3"/>
    </font>
    <font>
      <sz val="6.7"/>
      <name val="Arial"/>
      <family val="2"/>
    </font>
    <font>
      <sz val="7"/>
      <name val="Arial Narrow"/>
      <family val="2"/>
    </font>
    <font>
      <i/>
      <sz val="14"/>
      <color indexed="57"/>
      <name val="Arial"/>
      <family val="2"/>
    </font>
    <font>
      <sz val="11"/>
      <color rgb="FFFA7D00"/>
      <name val="Calibri"/>
      <family val="2"/>
      <charset val="177"/>
    </font>
    <font>
      <b/>
      <sz val="11"/>
      <color theme="0"/>
      <name val="Calibri"/>
      <family val="2"/>
      <charset val="177"/>
    </font>
    <font>
      <sz val="11"/>
      <color rgb="FF9C0006"/>
      <name val="Calibri"/>
      <family val="2"/>
      <charset val="177"/>
    </font>
    <font>
      <sz val="11"/>
      <color rgb="FF3F3F76"/>
      <name val="Calibri"/>
      <family val="2"/>
      <charset val="177"/>
    </font>
    <font>
      <b/>
      <sz val="11"/>
      <color rgb="FF3F3F3F"/>
      <name val="Calibri"/>
      <family val="2"/>
      <charset val="177"/>
    </font>
    <font>
      <b/>
      <sz val="11"/>
      <color theme="1"/>
      <name val="Calibri"/>
      <family val="2"/>
      <charset val="177"/>
    </font>
    <font>
      <sz val="11"/>
      <color rgb="FF9C6500"/>
      <name val="Calibri"/>
      <family val="2"/>
      <charset val="177"/>
    </font>
    <font>
      <b/>
      <sz val="11"/>
      <color theme="3"/>
      <name val="Calibri"/>
      <family val="2"/>
      <charset val="177"/>
    </font>
    <font>
      <b/>
      <sz val="13"/>
      <color theme="3"/>
      <name val="Calibri"/>
      <family val="2"/>
      <charset val="177"/>
    </font>
    <font>
      <b/>
      <sz val="15"/>
      <color theme="3"/>
      <name val="Calibri"/>
      <family val="2"/>
      <charset val="177"/>
    </font>
    <font>
      <b/>
      <sz val="18"/>
      <color theme="3"/>
      <name val="Cambria"/>
      <family val="2"/>
      <charset val="177"/>
    </font>
    <font>
      <i/>
      <sz val="11"/>
      <color rgb="FF7F7F7F"/>
      <name val="Calibri"/>
      <family val="2"/>
      <charset val="177"/>
    </font>
    <font>
      <sz val="11"/>
      <color rgb="FFFF0000"/>
      <name val="Calibri"/>
      <family val="2"/>
      <charset val="177"/>
    </font>
    <font>
      <sz val="11"/>
      <color rgb="FF006100"/>
      <name val="Calibri"/>
      <family val="2"/>
      <charset val="177"/>
    </font>
    <font>
      <b/>
      <sz val="11"/>
      <color rgb="FFFA7D00"/>
      <name val="Calibri"/>
      <family val="2"/>
      <charset val="177"/>
    </font>
    <font>
      <sz val="11"/>
      <color theme="0"/>
      <name val="Calibri"/>
      <family val="2"/>
      <charset val="177"/>
    </font>
    <font>
      <sz val="11"/>
      <color theme="1"/>
      <name val="Calibri"/>
      <family val="2"/>
      <charset val="177"/>
    </font>
    <font>
      <sz val="10"/>
      <name val="Arial"/>
      <family val="2"/>
    </font>
  </fonts>
  <fills count="38">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FFCC"/>
        <bgColor indexed="64"/>
      </patternFill>
    </fill>
    <fill>
      <patternFill patternType="solid">
        <fgColor rgb="FFF2F2F2"/>
        <bgColor indexed="64"/>
      </patternFill>
    </fill>
    <fill>
      <patternFill patternType="solid">
        <fgColor rgb="FFC6EFCE"/>
        <bgColor indexed="64"/>
      </patternFill>
    </fill>
    <fill>
      <patternFill patternType="solid">
        <fgColor rgb="FFFFEB9C"/>
        <bgColor indexed="64"/>
      </patternFill>
    </fill>
    <fill>
      <patternFill patternType="solid">
        <fgColor rgb="FFFFCC99"/>
        <bgColor indexed="64"/>
      </patternFill>
    </fill>
    <fill>
      <patternFill patternType="solid">
        <fgColor rgb="FFFFC7CE"/>
        <bgColor indexed="64"/>
      </patternFill>
    </fill>
    <fill>
      <patternFill patternType="solid">
        <fgColor rgb="FFA5A5A5"/>
        <bgColor indexed="64"/>
      </patternFill>
    </fill>
    <fill>
      <patternFill patternType="solid">
        <fgColor indexed="43"/>
        <bgColor indexed="64"/>
      </patternFill>
    </fill>
    <fill>
      <patternFill patternType="solid">
        <fgColor indexed="11"/>
        <bgColor indexed="64"/>
      </patternFill>
    </fill>
    <fill>
      <patternFill patternType="solid">
        <fgColor indexed="13"/>
        <bgColor indexed="64"/>
      </patternFill>
    </fill>
    <fill>
      <patternFill patternType="solid">
        <fgColor indexed="42"/>
        <bgColor indexed="64"/>
      </patternFill>
    </fill>
    <fill>
      <patternFill patternType="solid">
        <fgColor indexed="10"/>
        <bgColor indexed="64"/>
      </patternFill>
    </fill>
  </fills>
  <borders count="126">
    <border>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right/>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style="thick">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medium">
        <color auto="1"/>
      </left>
      <right style="thin">
        <color auto="1"/>
      </right>
      <top style="thick">
        <color auto="1"/>
      </top>
      <bottom style="thin">
        <color auto="1"/>
      </bottom>
      <diagonal/>
    </border>
    <border>
      <left/>
      <right/>
      <top/>
      <bottom style="thin">
        <color auto="1"/>
      </bottom>
      <diagonal/>
    </border>
    <border>
      <left/>
      <right/>
      <top style="thick">
        <color auto="1"/>
      </top>
      <bottom style="thin">
        <color auto="1"/>
      </bottom>
      <diagonal/>
    </border>
    <border>
      <left/>
      <right/>
      <top style="thin">
        <color auto="1"/>
      </top>
      <bottom style="thin">
        <color auto="1"/>
      </bottom>
      <diagonal/>
    </border>
    <border>
      <left/>
      <right/>
      <top/>
      <bottom style="thick">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hair">
        <color auto="1"/>
      </left>
      <right style="hair">
        <color auto="1"/>
      </right>
      <top style="hair">
        <color auto="1"/>
      </top>
      <bottom style="hair">
        <color auto="1"/>
      </bottom>
      <diagonal/>
    </border>
    <border>
      <left/>
      <right style="thin">
        <color auto="1"/>
      </right>
      <top style="medium">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ck">
        <color auto="1"/>
      </bottom>
      <diagonal/>
    </border>
    <border>
      <left style="dotted">
        <color auto="1"/>
      </left>
      <right/>
      <top style="thin">
        <color auto="1"/>
      </top>
      <bottom/>
      <diagonal/>
    </border>
    <border>
      <left/>
      <right style="medium">
        <color auto="1"/>
      </right>
      <top/>
      <bottom style="thin">
        <color auto="1"/>
      </bottom>
      <diagonal/>
    </border>
    <border>
      <left style="medium">
        <color auto="1"/>
      </left>
      <right style="thin">
        <color auto="1"/>
      </right>
      <top/>
      <bottom/>
      <diagonal/>
    </border>
    <border>
      <left/>
      <right style="double">
        <color auto="1"/>
      </right>
      <top/>
      <bottom/>
      <diagonal/>
    </border>
    <border>
      <left/>
      <right style="medium">
        <color auto="1"/>
      </right>
      <top/>
      <bottom/>
      <diagonal/>
    </border>
    <border>
      <left/>
      <right style="medium">
        <color auto="1"/>
      </right>
      <top/>
      <bottom style="double">
        <color auto="1"/>
      </bottom>
      <diagonal/>
    </border>
    <border>
      <left style="thin">
        <color auto="1"/>
      </left>
      <right/>
      <top style="double">
        <color auto="1"/>
      </top>
      <bottom style="thin">
        <color auto="1"/>
      </bottom>
      <diagonal/>
    </border>
    <border>
      <left/>
      <right/>
      <top style="double">
        <color auto="1"/>
      </top>
      <bottom/>
      <diagonal/>
    </border>
    <border>
      <left/>
      <right/>
      <top/>
      <bottom style="double">
        <color auto="1"/>
      </bottom>
      <diagonal/>
    </border>
    <border>
      <left style="thin">
        <color auto="1"/>
      </left>
      <right/>
      <top style="thin">
        <color auto="1"/>
      </top>
      <bottom style="double">
        <color auto="1"/>
      </bottom>
      <diagonal/>
    </border>
    <border>
      <left style="hair">
        <color auto="1"/>
      </left>
      <right style="thin">
        <color indexed="8"/>
      </right>
      <top style="hair">
        <color auto="1"/>
      </top>
      <bottom style="hair">
        <color auto="1"/>
      </bottom>
      <diagonal/>
    </border>
    <border>
      <left style="hair">
        <color auto="1"/>
      </left>
      <right style="hair">
        <color auto="1"/>
      </right>
      <top style="hair">
        <color auto="1"/>
      </top>
      <bottom/>
      <diagonal/>
    </border>
    <border>
      <left style="thin">
        <color indexed="8"/>
      </left>
      <right style="hair">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thin">
        <color indexed="8"/>
      </left>
      <right style="thin">
        <color indexed="8"/>
      </right>
      <top style="hair">
        <color indexed="8"/>
      </top>
      <bottom style="hair">
        <color indexed="8"/>
      </bottom>
      <diagonal/>
    </border>
    <border>
      <left style="thin">
        <color indexed="8"/>
      </left>
      <right/>
      <top style="hair">
        <color indexed="8"/>
      </top>
      <bottom/>
      <diagonal/>
    </border>
    <border>
      <left style="hair">
        <color indexed="8"/>
      </left>
      <right style="thin">
        <color indexed="8"/>
      </right>
      <top style="hair">
        <color indexed="8"/>
      </top>
      <bottom style="hair">
        <color indexed="8"/>
      </bottom>
      <diagonal/>
    </border>
    <border>
      <left/>
      <right style="thin">
        <color indexed="8"/>
      </right>
      <top style="hair">
        <color indexed="8"/>
      </top>
      <bottom/>
      <diagonal/>
    </border>
    <border>
      <left style="hair">
        <color indexed="8"/>
      </left>
      <right style="thin">
        <color indexed="8"/>
      </right>
      <top style="hair">
        <color indexed="8"/>
      </top>
      <bottom style="thin">
        <color indexed="8"/>
      </bottom>
      <diagonal/>
    </border>
    <border>
      <left/>
      <right/>
      <top style="hair">
        <color auto="1"/>
      </top>
      <bottom/>
      <diagonal/>
    </border>
    <border>
      <left/>
      <right/>
      <top/>
      <bottom style="hair">
        <color auto="1"/>
      </bottom>
      <diagonal/>
    </border>
    <border>
      <left style="medium">
        <color auto="1"/>
      </left>
      <right/>
      <top style="thick">
        <color auto="1"/>
      </top>
      <bottom style="double">
        <color auto="1"/>
      </bottom>
      <diagonal/>
    </border>
    <border>
      <left/>
      <right/>
      <top style="thick">
        <color auto="1"/>
      </top>
      <bottom style="double">
        <color auto="1"/>
      </bottom>
      <diagonal/>
    </border>
    <border>
      <left/>
      <right style="thin">
        <color auto="1"/>
      </right>
      <top style="thick">
        <color auto="1"/>
      </top>
      <bottom style="double">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medium">
        <color auto="1"/>
      </left>
      <right/>
      <top style="thin">
        <color auto="1"/>
      </top>
      <bottom/>
      <diagonal/>
    </border>
    <border>
      <left/>
      <right/>
      <top style="thin">
        <color auto="1"/>
      </top>
      <bottom/>
      <diagonal/>
    </border>
    <border>
      <left style="medium">
        <color auto="1"/>
      </left>
      <right/>
      <top/>
      <bottom style="double">
        <color auto="1"/>
      </bottom>
      <diagonal/>
    </border>
    <border>
      <left style="medium">
        <color auto="1"/>
      </left>
      <right/>
      <top style="thin">
        <color auto="1"/>
      </top>
      <bottom style="thin">
        <color auto="1"/>
      </bottom>
      <diagonal/>
    </border>
    <border>
      <left/>
      <right/>
      <top style="medium">
        <color auto="1"/>
      </top>
      <bottom/>
      <diagonal/>
    </border>
    <border>
      <left style="double">
        <color auto="1"/>
      </left>
      <right/>
      <top style="thin">
        <color auto="1"/>
      </top>
      <bottom style="thin">
        <color auto="1"/>
      </bottom>
      <diagonal/>
    </border>
    <border>
      <left style="medium">
        <color auto="1"/>
      </left>
      <right/>
      <top style="double">
        <color auto="1"/>
      </top>
      <bottom/>
      <diagonal/>
    </border>
    <border>
      <left/>
      <right style="medium">
        <color auto="1"/>
      </right>
      <top style="thin">
        <color auto="1"/>
      </top>
      <bottom style="thin">
        <color auto="1"/>
      </bottom>
      <diagonal/>
    </border>
    <border>
      <left style="double">
        <color auto="1"/>
      </left>
      <right/>
      <top style="double">
        <color auto="1"/>
      </top>
      <bottom/>
      <diagonal/>
    </border>
    <border>
      <left/>
      <right style="medium">
        <color auto="1"/>
      </right>
      <top style="double">
        <color auto="1"/>
      </top>
      <bottom/>
      <diagonal/>
    </border>
    <border>
      <left/>
      <right style="medium">
        <color auto="1"/>
      </right>
      <top/>
      <bottom style="medium">
        <color auto="1"/>
      </bottom>
      <diagonal/>
    </border>
    <border>
      <left style="medium">
        <color auto="1"/>
      </left>
      <right/>
      <top/>
      <bottom style="medium">
        <color auto="1"/>
      </bottom>
      <diagonal/>
    </border>
    <border>
      <left/>
      <right style="double">
        <color auto="1"/>
      </right>
      <top/>
      <bottom style="double">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double">
        <color auto="1"/>
      </left>
      <right style="thin">
        <color auto="1"/>
      </right>
      <top/>
      <bottom style="thin">
        <color auto="1"/>
      </bottom>
      <diagonal/>
    </border>
    <border>
      <left style="thin">
        <color auto="1"/>
      </left>
      <right style="medium">
        <color auto="1"/>
      </right>
      <top style="thin">
        <color auto="1"/>
      </top>
      <bottom/>
      <diagonal/>
    </border>
    <border>
      <left style="double">
        <color auto="1"/>
      </left>
      <right/>
      <top/>
      <bottom style="double">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medium">
        <color auto="1"/>
      </left>
      <right style="thin">
        <color auto="1"/>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bottom style="double">
        <color auto="1"/>
      </bottom>
      <diagonal/>
    </border>
    <border>
      <left/>
      <right style="thin">
        <color auto="1"/>
      </right>
      <top/>
      <bottom style="double">
        <color auto="1"/>
      </bottom>
      <diagonal/>
    </border>
    <border>
      <left/>
      <right style="dotted">
        <color auto="1"/>
      </right>
      <top/>
      <bottom/>
      <diagonal/>
    </border>
    <border>
      <left/>
      <right style="dotted">
        <color auto="1"/>
      </right>
      <top/>
      <bottom style="double">
        <color auto="1"/>
      </bottom>
      <diagonal/>
    </border>
    <border>
      <left/>
      <right style="thin">
        <color auto="1"/>
      </right>
      <top style="thin">
        <color auto="1"/>
      </top>
      <bottom/>
      <diagonal/>
    </border>
    <border>
      <left/>
      <right style="medium">
        <color auto="1"/>
      </right>
      <top style="thin">
        <color auto="1"/>
      </top>
      <bottom/>
      <diagonal/>
    </border>
    <border>
      <left style="dotted">
        <color auto="1"/>
      </left>
      <right/>
      <top/>
      <bottom/>
      <diagonal/>
    </border>
    <border>
      <left style="dotted">
        <color auto="1"/>
      </left>
      <right/>
      <top/>
      <bottom style="double">
        <color auto="1"/>
      </bottom>
      <diagonal/>
    </border>
    <border>
      <left/>
      <right style="medium">
        <color auto="1"/>
      </right>
      <top style="double">
        <color auto="1"/>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double">
        <color auto="1"/>
      </left>
      <right style="thin">
        <color auto="1"/>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medium">
        <color auto="1"/>
      </right>
      <top style="double">
        <color auto="1"/>
      </top>
      <bottom style="double">
        <color auto="1"/>
      </bottom>
      <diagonal/>
    </border>
    <border>
      <left style="double">
        <color auto="1"/>
      </left>
      <right style="thin">
        <color auto="1"/>
      </right>
      <top style="thin">
        <color auto="1"/>
      </top>
      <bottom/>
      <diagonal/>
    </border>
    <border>
      <left style="thin">
        <color auto="1"/>
      </left>
      <right/>
      <top style="double">
        <color auto="1"/>
      </top>
      <bottom/>
      <diagonal/>
    </border>
    <border>
      <left/>
      <right style="hair">
        <color auto="1"/>
      </right>
      <top style="double">
        <color auto="1"/>
      </top>
      <bottom/>
      <diagonal/>
    </border>
    <border>
      <left/>
      <right style="hair">
        <color auto="1"/>
      </right>
      <top/>
      <bottom style="double">
        <color auto="1"/>
      </bottom>
      <diagonal/>
    </border>
    <border>
      <left/>
      <right style="thin">
        <color auto="1"/>
      </right>
      <top style="double">
        <color auto="1"/>
      </top>
      <bottom/>
      <diagonal/>
    </border>
    <border>
      <left style="double">
        <color auto="1"/>
      </left>
      <right/>
      <top/>
      <bottom/>
      <diagonal/>
    </border>
    <border>
      <left style="hair">
        <color auto="1"/>
      </left>
      <right style="hair">
        <color auto="1"/>
      </right>
      <top style="double">
        <color auto="1"/>
      </top>
      <bottom/>
      <diagonal/>
    </border>
    <border>
      <left style="hair">
        <color auto="1"/>
      </left>
      <right style="medium">
        <color auto="1"/>
      </right>
      <top style="double">
        <color auto="1"/>
      </top>
      <bottom/>
      <diagonal/>
    </border>
    <border>
      <left style="hair">
        <color auto="1"/>
      </left>
      <right style="hair">
        <color auto="1"/>
      </right>
      <top/>
      <bottom style="double">
        <color auto="1"/>
      </bottom>
      <diagonal/>
    </border>
    <border>
      <left style="hair">
        <color auto="1"/>
      </left>
      <right style="medium">
        <color auto="1"/>
      </right>
      <top/>
      <bottom style="double">
        <color auto="1"/>
      </bottom>
      <diagonal/>
    </border>
    <border>
      <left style="medium">
        <color auto="1"/>
      </left>
      <right/>
      <top/>
      <bottom style="thin">
        <color auto="1"/>
      </bottom>
      <diagonal/>
    </border>
    <border>
      <left style="dotted">
        <color auto="1"/>
      </left>
      <right/>
      <top/>
      <bottom style="thin">
        <color auto="1"/>
      </bottom>
      <diagonal/>
    </border>
    <border>
      <left style="thin">
        <color auto="1"/>
      </left>
      <right style="medium">
        <color auto="1"/>
      </right>
      <top/>
      <bottom/>
      <diagonal/>
    </border>
  </borders>
  <cellStyleXfs count="49">
    <xf numFmtId="0" fontId="0" fillId="0" borderId="0"/>
    <xf numFmtId="0" fontId="68" fillId="2" borderId="0" applyNumberFormat="0" applyBorder="0" applyAlignment="0" applyProtection="0"/>
    <xf numFmtId="0" fontId="68" fillId="3" borderId="0" applyNumberFormat="0" applyBorder="0" applyAlignment="0" applyProtection="0"/>
    <xf numFmtId="0" fontId="68" fillId="4" borderId="0" applyNumberFormat="0" applyBorder="0" applyAlignment="0" applyProtection="0"/>
    <xf numFmtId="0" fontId="68" fillId="5" borderId="0" applyNumberFormat="0" applyBorder="0" applyAlignment="0" applyProtection="0"/>
    <xf numFmtId="0" fontId="68" fillId="6" borderId="0" applyNumberFormat="0" applyBorder="0" applyAlignment="0" applyProtection="0"/>
    <xf numFmtId="0" fontId="68" fillId="7" borderId="0" applyNumberFormat="0" applyBorder="0" applyAlignment="0" applyProtection="0"/>
    <xf numFmtId="0" fontId="68" fillId="8" borderId="0" applyNumberFormat="0" applyBorder="0" applyAlignment="0" applyProtection="0"/>
    <xf numFmtId="0" fontId="68" fillId="9" borderId="0" applyNumberFormat="0" applyBorder="0" applyAlignment="0" applyProtection="0"/>
    <xf numFmtId="0" fontId="68" fillId="10" borderId="0" applyNumberFormat="0" applyBorder="0" applyAlignment="0" applyProtection="0"/>
    <xf numFmtId="0" fontId="68" fillId="11" borderId="0" applyNumberFormat="0" applyBorder="0" applyAlignment="0" applyProtection="0"/>
    <xf numFmtId="0" fontId="68" fillId="12" borderId="0" applyNumberFormat="0" applyBorder="0" applyAlignment="0" applyProtection="0"/>
    <xf numFmtId="0" fontId="68" fillId="13"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19" borderId="0" applyNumberFormat="0" applyBorder="0" applyAlignment="0" applyProtection="0"/>
    <xf numFmtId="43" fontId="69" fillId="0" borderId="0" applyFont="0" applyFill="0" applyBorder="0" applyAlignment="0" applyProtection="0"/>
    <xf numFmtId="44" fontId="69" fillId="0" borderId="0" applyFont="0" applyFill="0" applyBorder="0" applyAlignment="0" applyProtection="0"/>
    <xf numFmtId="9" fontId="69" fillId="0" borderId="0" applyFont="0" applyFill="0" applyBorder="0" applyAlignment="0" applyProtection="0"/>
    <xf numFmtId="0" fontId="67" fillId="20" borderId="0" applyNumberFormat="0" applyBorder="0" applyAlignment="0" applyProtection="0"/>
    <xf numFmtId="0" fontId="67" fillId="21" borderId="0" applyNumberFormat="0" applyBorder="0" applyAlignment="0" applyProtection="0"/>
    <xf numFmtId="0" fontId="67" fillId="22" borderId="0" applyNumberFormat="0" applyBorder="0" applyAlignment="0" applyProtection="0"/>
    <xf numFmtId="0" fontId="67" fillId="23" borderId="0" applyNumberFormat="0" applyBorder="0" applyAlignment="0" applyProtection="0"/>
    <xf numFmtId="0" fontId="67" fillId="24" borderId="0" applyNumberFormat="0" applyBorder="0" applyAlignment="0" applyProtection="0"/>
    <xf numFmtId="0" fontId="67" fillId="25"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69" fillId="26" borderId="1" applyNumberFormat="0" applyFont="0" applyAlignment="0" applyProtection="0"/>
    <xf numFmtId="0" fontId="66" fillId="27" borderId="2" applyNumberFormat="0" applyAlignment="0" applyProtection="0"/>
    <xf numFmtId="0" fontId="65" fillId="28" borderId="0" applyNumberFormat="0" applyBorder="0" applyAlignment="0" applyProtection="0"/>
    <xf numFmtId="0" fontId="64"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1" fillId="0" borderId="3" applyNumberFormat="0" applyFill="0" applyAlignment="0" applyProtection="0"/>
    <xf numFmtId="0" fontId="60" fillId="0" borderId="4" applyNumberFormat="0" applyFill="0" applyAlignment="0" applyProtection="0"/>
    <xf numFmtId="0" fontId="59" fillId="0" borderId="5" applyNumberFormat="0" applyFill="0" applyAlignment="0" applyProtection="0"/>
    <xf numFmtId="0" fontId="59" fillId="0" borderId="0" applyNumberFormat="0" applyFill="0" applyBorder="0" applyAlignment="0" applyProtection="0"/>
    <xf numFmtId="42" fontId="69" fillId="0" borderId="0" applyFont="0" applyFill="0" applyBorder="0" applyAlignment="0" applyProtection="0"/>
    <xf numFmtId="0" fontId="58" fillId="29" borderId="0" applyNumberFormat="0" applyBorder="0" applyAlignment="0" applyProtection="0"/>
    <xf numFmtId="0" fontId="57" fillId="0" borderId="6" applyNumberFormat="0" applyFill="0" applyAlignment="0" applyProtection="0"/>
    <xf numFmtId="0" fontId="56" fillId="27" borderId="7" applyNumberFormat="0" applyAlignment="0" applyProtection="0"/>
    <xf numFmtId="41" fontId="69" fillId="0" borderId="0" applyFont="0" applyFill="0" applyBorder="0" applyAlignment="0" applyProtection="0"/>
    <xf numFmtId="0" fontId="55" fillId="30" borderId="2" applyNumberFormat="0" applyAlignment="0" applyProtection="0"/>
    <xf numFmtId="0" fontId="54" fillId="31" borderId="0" applyNumberFormat="0" applyBorder="0" applyAlignment="0" applyProtection="0"/>
    <xf numFmtId="0" fontId="53" fillId="32" borderId="8" applyNumberFormat="0" applyAlignment="0" applyProtection="0"/>
    <xf numFmtId="0" fontId="52" fillId="0" borderId="9" applyNumberFormat="0" applyFill="0" applyAlignment="0" applyProtection="0"/>
  </cellStyleXfs>
  <cellXfs count="590">
    <xf numFmtId="0" fontId="0" fillId="0" borderId="0" xfId="0" applyAlignment="1"/>
    <xf numFmtId="0" fontId="11" fillId="0" borderId="0" xfId="0" applyFont="1" applyAlignment="1"/>
    <xf numFmtId="0" fontId="11" fillId="0" borderId="0" xfId="0" applyFont="1" applyAlignment="1">
      <alignment horizontal="left"/>
    </xf>
    <xf numFmtId="0" fontId="7" fillId="0" borderId="0" xfId="0" applyFont="1" applyAlignment="1">
      <alignment horizontal="left"/>
    </xf>
    <xf numFmtId="0" fontId="0" fillId="0" borderId="0" xfId="0" applyBorder="1" applyAlignment="1"/>
    <xf numFmtId="0" fontId="0" fillId="0" borderId="0" xfId="0" applyFont="1" applyBorder="1" applyAlignment="1"/>
    <xf numFmtId="0" fontId="11" fillId="0" borderId="0" xfId="0" applyFont="1" applyBorder="1" applyAlignment="1"/>
    <xf numFmtId="0" fontId="11" fillId="0" borderId="0" xfId="0" applyFont="1" applyBorder="1" applyAlignment="1">
      <alignment horizontal="left"/>
    </xf>
    <xf numFmtId="0" fontId="7" fillId="0" borderId="0" xfId="0" applyFont="1" applyBorder="1" applyAlignment="1">
      <alignment horizontal="left"/>
    </xf>
    <xf numFmtId="0" fontId="1" fillId="0" borderId="0" xfId="0" applyFont="1" applyBorder="1" applyAlignment="1" applyProtection="1">
      <alignment horizontal="left" vertical="top" wrapText="1" readingOrder="1"/>
    </xf>
    <xf numFmtId="0" fontId="13" fillId="0" borderId="10" xfId="0" applyFont="1" applyBorder="1" applyAlignment="1" applyProtection="1">
      <alignment horizontal="left" vertical="center" wrapText="1" readingOrder="1"/>
    </xf>
    <xf numFmtId="0" fontId="17" fillId="0" borderId="0" xfId="0" applyFont="1" applyBorder="1" applyAlignment="1">
      <alignment horizontal="left"/>
    </xf>
    <xf numFmtId="0" fontId="11" fillId="0" borderId="11" xfId="0" applyFont="1" applyBorder="1" applyAlignment="1" applyProtection="1">
      <alignment horizontal="left" vertical="top" wrapText="1" readingOrder="1"/>
    </xf>
    <xf numFmtId="0" fontId="7" fillId="0" borderId="11" xfId="0" applyFont="1" applyBorder="1" applyAlignment="1" applyProtection="1">
      <alignment horizontal="left" vertical="top" wrapText="1" readingOrder="1"/>
    </xf>
    <xf numFmtId="0" fontId="31" fillId="0" borderId="12" xfId="0" applyFont="1" applyBorder="1" applyAlignment="1" applyProtection="1">
      <alignment horizontal="left" vertical="top" wrapText="1" readingOrder="1"/>
    </xf>
    <xf numFmtId="0" fontId="4" fillId="0" borderId="13" xfId="0" applyFont="1" applyBorder="1" applyAlignment="1" applyProtection="1">
      <alignment horizontal="center" vertical="top" wrapText="1" readingOrder="1"/>
    </xf>
    <xf numFmtId="0" fontId="0" fillId="0" borderId="0" xfId="0" applyAlignment="1" applyProtection="1"/>
    <xf numFmtId="0" fontId="13" fillId="0" borderId="0" xfId="0" applyFont="1" applyAlignment="1">
      <alignment horizontal="center"/>
    </xf>
    <xf numFmtId="0" fontId="0" fillId="0" borderId="0" xfId="0" applyFont="1" applyAlignment="1">
      <alignment horizontal="left"/>
    </xf>
    <xf numFmtId="0" fontId="0" fillId="0" borderId="0" xfId="0" applyAlignment="1">
      <alignment horizontal="left"/>
    </xf>
    <xf numFmtId="1" fontId="0" fillId="0" borderId="10" xfId="0" applyNumberFormat="1" applyFill="1" applyBorder="1" applyAlignment="1" applyProtection="1">
      <alignment horizontal="left" wrapText="1"/>
    </xf>
    <xf numFmtId="0" fontId="13" fillId="0" borderId="0" xfId="0" applyFont="1" applyAlignment="1" applyProtection="1">
      <alignment horizontal="left" wrapText="1"/>
    </xf>
    <xf numFmtId="0" fontId="2" fillId="0" borderId="10" xfId="0" applyFont="1" applyBorder="1" applyAlignment="1" applyProtection="1">
      <alignment horizontal="left" vertical="center" wrapText="1" readingOrder="1"/>
      <protection locked="0"/>
    </xf>
    <xf numFmtId="0" fontId="0" fillId="0" borderId="14" xfId="0" applyFont="1" applyFill="1" applyBorder="1" applyAlignment="1" applyProtection="1">
      <alignment horizontal="left" wrapText="1"/>
    </xf>
    <xf numFmtId="0" fontId="0" fillId="33" borderId="10" xfId="0" applyFont="1" applyFill="1" applyBorder="1" applyAlignment="1" applyProtection="1">
      <alignment horizontal="left" wrapText="1"/>
    </xf>
    <xf numFmtId="0" fontId="2" fillId="34" borderId="15" xfId="0" applyFont="1" applyFill="1" applyBorder="1" applyAlignment="1" applyProtection="1">
      <alignment horizontal="center" wrapText="1"/>
    </xf>
    <xf numFmtId="0" fontId="21" fillId="34" borderId="15" xfId="0" applyFont="1" applyFill="1" applyBorder="1" applyAlignment="1" applyProtection="1">
      <alignment horizontal="center"/>
    </xf>
    <xf numFmtId="0" fontId="22" fillId="34" borderId="15" xfId="0" applyFont="1" applyFill="1" applyBorder="1" applyAlignment="1" applyProtection="1">
      <alignment horizontal="center" wrapText="1"/>
    </xf>
    <xf numFmtId="0" fontId="0" fillId="0" borderId="0" xfId="0" applyFill="1" applyAlignment="1" applyProtection="1"/>
    <xf numFmtId="0" fontId="13" fillId="35" borderId="14" xfId="0" applyFont="1" applyFill="1" applyBorder="1" applyAlignment="1" applyProtection="1">
      <alignment wrapText="1"/>
    </xf>
    <xf numFmtId="0" fontId="0" fillId="35" borderId="14" xfId="0" applyNumberFormat="1" applyFill="1" applyBorder="1" applyAlignment="1" applyProtection="1">
      <alignment horizontal="left" wrapText="1"/>
    </xf>
    <xf numFmtId="0" fontId="15" fillId="35" borderId="14" xfId="0" applyFont="1" applyFill="1" applyBorder="1" applyAlignment="1" applyProtection="1">
      <alignment wrapText="1"/>
    </xf>
    <xf numFmtId="0" fontId="13" fillId="0" borderId="14" xfId="0" applyFont="1" applyFill="1" applyBorder="1" applyAlignment="1" applyProtection="1">
      <alignment wrapText="1"/>
    </xf>
    <xf numFmtId="0" fontId="0" fillId="0" borderId="0" xfId="0" applyNumberFormat="1" applyFill="1" applyBorder="1" applyAlignment="1" applyProtection="1">
      <alignment horizontal="left" wrapText="1"/>
    </xf>
    <xf numFmtId="0" fontId="15" fillId="0" borderId="14" xfId="0" applyFont="1" applyFill="1" applyBorder="1" applyAlignment="1" applyProtection="1">
      <alignment wrapText="1"/>
    </xf>
    <xf numFmtId="0" fontId="13" fillId="0" borderId="10" xfId="0" applyFont="1" applyFill="1" applyBorder="1" applyAlignment="1" applyProtection="1">
      <alignment wrapText="1"/>
    </xf>
    <xf numFmtId="0" fontId="15" fillId="0" borderId="10" xfId="0" applyFont="1" applyFill="1" applyBorder="1" applyAlignment="1" applyProtection="1">
      <alignment wrapText="1"/>
    </xf>
    <xf numFmtId="0" fontId="0" fillId="0" borderId="10" xfId="0" applyFill="1" applyBorder="1" applyAlignment="1" applyProtection="1">
      <alignment horizontal="left" wrapText="1"/>
    </xf>
    <xf numFmtId="0" fontId="0" fillId="0" borderId="10" xfId="0" applyFill="1" applyBorder="1" applyAlignment="1" applyProtection="1">
      <alignment wrapText="1"/>
    </xf>
    <xf numFmtId="0" fontId="0" fillId="0" borderId="11" xfId="0" applyFill="1" applyBorder="1" applyAlignment="1" applyProtection="1">
      <alignment wrapText="1"/>
    </xf>
    <xf numFmtId="0" fontId="0" fillId="0" borderId="11" xfId="0" applyFill="1" applyBorder="1" applyAlignment="1" applyProtection="1">
      <alignment horizontal="left" wrapText="1"/>
    </xf>
    <xf numFmtId="0" fontId="15" fillId="0" borderId="11" xfId="0" applyFont="1" applyFill="1" applyBorder="1" applyAlignment="1" applyProtection="1">
      <alignment wrapText="1"/>
    </xf>
    <xf numFmtId="0" fontId="0" fillId="0" borderId="16" xfId="0" applyFill="1" applyBorder="1" applyAlignment="1" applyProtection="1">
      <alignment wrapText="1"/>
    </xf>
    <xf numFmtId="0" fontId="0" fillId="0" borderId="17" xfId="0" applyFill="1" applyBorder="1" applyAlignment="1" applyProtection="1"/>
    <xf numFmtId="0" fontId="0" fillId="0" borderId="18" xfId="0" applyFill="1" applyBorder="1" applyAlignment="1" applyProtection="1">
      <alignment wrapText="1"/>
    </xf>
    <xf numFmtId="0" fontId="0" fillId="0" borderId="10" xfId="0" applyFill="1" applyBorder="1" applyAlignment="1" applyProtection="1"/>
    <xf numFmtId="1" fontId="0" fillId="0" borderId="14" xfId="0" applyNumberFormat="1" applyFont="1" applyFill="1" applyBorder="1" applyAlignment="1" applyProtection="1">
      <alignment horizontal="left" wrapText="1"/>
    </xf>
    <xf numFmtId="0" fontId="0" fillId="0" borderId="19" xfId="0" applyFill="1" applyBorder="1" applyAlignment="1" applyProtection="1">
      <alignment wrapText="1"/>
    </xf>
    <xf numFmtId="1" fontId="0" fillId="0" borderId="20" xfId="0" applyNumberFormat="1" applyFont="1" applyFill="1" applyBorder="1" applyAlignment="1" applyProtection="1">
      <alignment horizontal="left" wrapText="1"/>
    </xf>
    <xf numFmtId="0" fontId="0" fillId="0" borderId="11" xfId="0" applyFill="1" applyBorder="1" applyAlignment="1" applyProtection="1"/>
    <xf numFmtId="0" fontId="0" fillId="0" borderId="21" xfId="0" applyFill="1" applyBorder="1" applyAlignment="1" applyProtection="1">
      <alignment wrapText="1"/>
    </xf>
    <xf numFmtId="0" fontId="15" fillId="0" borderId="22" xfId="0" applyFont="1" applyFill="1" applyBorder="1" applyAlignment="1" applyProtection="1">
      <alignment wrapText="1"/>
    </xf>
    <xf numFmtId="0" fontId="0" fillId="0" borderId="22" xfId="0" applyFill="1" applyBorder="1" applyAlignment="1" applyProtection="1"/>
    <xf numFmtId="0" fontId="0" fillId="0" borderId="23" xfId="0" applyFill="1" applyBorder="1" applyAlignment="1" applyProtection="1">
      <alignment wrapText="1"/>
    </xf>
    <xf numFmtId="0" fontId="15" fillId="0" borderId="17" xfId="0" applyFont="1" applyFill="1" applyBorder="1" applyAlignment="1" applyProtection="1">
      <alignment horizontal="left" wrapText="1"/>
    </xf>
    <xf numFmtId="0" fontId="15" fillId="0" borderId="10" xfId="0" applyFont="1" applyFill="1" applyBorder="1" applyAlignment="1" applyProtection="1">
      <alignment horizontal="left" wrapText="1"/>
    </xf>
    <xf numFmtId="0" fontId="15" fillId="0" borderId="11" xfId="0" applyFont="1" applyFill="1" applyBorder="1" applyAlignment="1" applyProtection="1">
      <alignment horizontal="left" wrapText="1"/>
    </xf>
    <xf numFmtId="0" fontId="15" fillId="0" borderId="17" xfId="0" applyFont="1" applyFill="1" applyBorder="1" applyAlignment="1" applyProtection="1">
      <alignment wrapText="1"/>
    </xf>
    <xf numFmtId="0" fontId="0" fillId="0" borderId="24" xfId="0" applyFill="1" applyBorder="1" applyAlignment="1" applyProtection="1"/>
    <xf numFmtId="0" fontId="0" fillId="0" borderId="25" xfId="0" applyFill="1" applyBorder="1" applyAlignment="1" applyProtection="1"/>
    <xf numFmtId="0" fontId="0" fillId="0" borderId="26" xfId="0" applyFill="1" applyBorder="1" applyAlignment="1" applyProtection="1"/>
    <xf numFmtId="0" fontId="0" fillId="0" borderId="27" xfId="0" applyFill="1" applyBorder="1" applyAlignment="1" applyProtection="1"/>
    <xf numFmtId="0" fontId="0" fillId="0" borderId="14" xfId="0" applyFill="1" applyBorder="1" applyAlignment="1" applyProtection="1">
      <alignment wrapText="1"/>
    </xf>
    <xf numFmtId="0" fontId="0" fillId="0" borderId="10" xfId="0" applyNumberFormat="1" applyFont="1" applyFill="1" applyBorder="1" applyAlignment="1" applyProtection="1">
      <alignment horizontal="left" wrapText="1"/>
    </xf>
    <xf numFmtId="0" fontId="0" fillId="0" borderId="10" xfId="0" applyFont="1" applyFill="1" applyBorder="1" applyAlignment="1" applyProtection="1">
      <alignment horizontal="left" wrapText="1"/>
    </xf>
    <xf numFmtId="0" fontId="13" fillId="0" borderId="10" xfId="0" applyFont="1" applyFill="1" applyBorder="1" applyAlignment="1" applyProtection="1">
      <alignment horizontal="left" vertical="top" wrapText="1" readingOrder="1"/>
    </xf>
    <xf numFmtId="1" fontId="0" fillId="0" borderId="10" xfId="0" applyNumberFormat="1" applyFont="1" applyFill="1" applyBorder="1" applyAlignment="1" applyProtection="1">
      <alignment horizontal="left" wrapText="1"/>
    </xf>
    <xf numFmtId="0" fontId="13" fillId="33" borderId="10" xfId="0" applyFont="1" applyFill="1" applyBorder="1" applyAlignment="1" applyProtection="1">
      <alignment wrapText="1"/>
    </xf>
    <xf numFmtId="0" fontId="25" fillId="33" borderId="10" xfId="0" applyFont="1" applyFill="1" applyBorder="1" applyAlignment="1" applyProtection="1">
      <alignment wrapText="1"/>
    </xf>
    <xf numFmtId="0" fontId="13" fillId="36" borderId="10" xfId="0" applyFont="1" applyFill="1" applyBorder="1" applyAlignment="1" applyProtection="1">
      <alignment wrapText="1"/>
    </xf>
    <xf numFmtId="0" fontId="15" fillId="33" borderId="10" xfId="0" applyFont="1" applyFill="1" applyBorder="1" applyAlignment="1" applyProtection="1">
      <alignment wrapText="1"/>
    </xf>
    <xf numFmtId="0" fontId="3" fillId="36" borderId="10" xfId="0" applyFont="1" applyFill="1" applyBorder="1" applyAlignment="1" applyProtection="1">
      <alignment wrapText="1"/>
    </xf>
    <xf numFmtId="0" fontId="0" fillId="33" borderId="28" xfId="0" applyFill="1" applyBorder="1" applyAlignment="1" applyProtection="1">
      <alignment wrapText="1"/>
    </xf>
    <xf numFmtId="0" fontId="15" fillId="33" borderId="29" xfId="0" applyFont="1" applyFill="1" applyBorder="1" applyAlignment="1" applyProtection="1">
      <alignment wrapText="1"/>
    </xf>
    <xf numFmtId="0" fontId="0" fillId="0" borderId="0" xfId="0" applyFill="1" applyAlignment="1" applyProtection="1">
      <alignment wrapText="1"/>
    </xf>
    <xf numFmtId="0" fontId="0" fillId="0" borderId="0" xfId="0" applyFill="1" applyAlignment="1" applyProtection="1">
      <alignment horizontal="left" wrapText="1"/>
    </xf>
    <xf numFmtId="0" fontId="15" fillId="0" borderId="0" xfId="0" applyFont="1" applyFill="1" applyAlignment="1" applyProtection="1">
      <alignment wrapText="1"/>
    </xf>
    <xf numFmtId="164" fontId="0" fillId="0" borderId="22" xfId="0" applyNumberFormat="1" applyFont="1" applyFill="1" applyBorder="1" applyAlignment="1" applyProtection="1">
      <alignment horizontal="left" wrapText="1"/>
    </xf>
    <xf numFmtId="164" fontId="0" fillId="0" borderId="14" xfId="0" applyNumberFormat="1" applyFont="1" applyFill="1" applyBorder="1" applyAlignment="1" applyProtection="1">
      <alignment horizontal="left" wrapText="1"/>
    </xf>
    <xf numFmtId="167" fontId="0" fillId="0" borderId="10" xfId="0" applyNumberFormat="1" applyFont="1" applyFill="1" applyBorder="1" applyAlignment="1" applyProtection="1">
      <alignment horizontal="left" wrapText="1"/>
    </xf>
    <xf numFmtId="0" fontId="0" fillId="0" borderId="30" xfId="0" applyBorder="1" applyAlignment="1"/>
    <xf numFmtId="0" fontId="3" fillId="0" borderId="30" xfId="0" applyFont="1" applyBorder="1" applyAlignment="1">
      <alignment horizontal="left" vertical="center" wrapText="1"/>
    </xf>
    <xf numFmtId="0" fontId="0" fillId="0" borderId="30" xfId="0" applyFont="1" applyBorder="1" applyAlignment="1">
      <alignment horizontal="left"/>
    </xf>
    <xf numFmtId="0" fontId="0" fillId="0" borderId="30" xfId="0" applyBorder="1" applyAlignment="1">
      <alignment horizontal="left"/>
    </xf>
    <xf numFmtId="0" fontId="13" fillId="0" borderId="0" xfId="0" applyFont="1" applyAlignment="1">
      <alignment horizontal="left"/>
    </xf>
    <xf numFmtId="0" fontId="2" fillId="0" borderId="30" xfId="0" applyFont="1" applyBorder="1" applyAlignment="1">
      <alignment horizontal="center"/>
    </xf>
    <xf numFmtId="0" fontId="2" fillId="0" borderId="30" xfId="0" applyFont="1" applyFill="1" applyBorder="1" applyAlignment="1">
      <alignment horizontal="center"/>
    </xf>
    <xf numFmtId="0" fontId="11" fillId="0" borderId="31" xfId="0" applyFont="1" applyBorder="1" applyAlignment="1" applyProtection="1">
      <alignment horizontal="left" vertical="top" wrapText="1" readingOrder="1"/>
    </xf>
    <xf numFmtId="0" fontId="0" fillId="0" borderId="26" xfId="0" applyFill="1" applyBorder="1" applyAlignment="1" applyProtection="1">
      <alignment wrapText="1"/>
    </xf>
    <xf numFmtId="0" fontId="0" fillId="0" borderId="0" xfId="0" applyFill="1" applyBorder="1" applyAlignment="1" applyProtection="1"/>
    <xf numFmtId="0" fontId="0" fillId="0" borderId="0" xfId="0" applyFill="1" applyAlignment="1" applyProtection="1">
      <alignment horizontal="left"/>
    </xf>
    <xf numFmtId="0" fontId="0" fillId="37" borderId="0" xfId="0" applyFill="1" applyAlignment="1" applyProtection="1"/>
    <xf numFmtId="0" fontId="15" fillId="0" borderId="29" xfId="0" applyFont="1" applyFill="1" applyBorder="1" applyAlignment="1" applyProtection="1">
      <alignment wrapText="1"/>
    </xf>
    <xf numFmtId="0" fontId="15" fillId="0" borderId="32" xfId="0" applyFont="1" applyFill="1" applyBorder="1" applyAlignment="1" applyProtection="1">
      <alignment wrapText="1"/>
    </xf>
    <xf numFmtId="0" fontId="15" fillId="0" borderId="26" xfId="0" applyFont="1" applyFill="1" applyBorder="1" applyAlignment="1" applyProtection="1">
      <alignment wrapText="1"/>
    </xf>
    <xf numFmtId="0" fontId="15" fillId="0" borderId="33" xfId="0" applyFont="1" applyFill="1" applyBorder="1" applyAlignment="1" applyProtection="1">
      <alignment wrapText="1"/>
    </xf>
    <xf numFmtId="0" fontId="15" fillId="0" borderId="34" xfId="0" applyFont="1" applyFill="1" applyBorder="1" applyAlignment="1" applyProtection="1">
      <alignment wrapText="1"/>
    </xf>
    <xf numFmtId="0" fontId="0" fillId="37" borderId="0" xfId="0" applyFill="1" applyBorder="1" applyAlignment="1" applyProtection="1"/>
    <xf numFmtId="0" fontId="0" fillId="0" borderId="10" xfId="0" applyNumberFormat="1" applyFill="1" applyBorder="1" applyAlignment="1" applyProtection="1">
      <alignment horizontal="left" wrapText="1"/>
    </xf>
    <xf numFmtId="0" fontId="0" fillId="33" borderId="10" xfId="0" applyNumberFormat="1" applyFont="1" applyFill="1" applyBorder="1" applyAlignment="1" applyProtection="1">
      <alignment horizontal="left" wrapText="1"/>
    </xf>
    <xf numFmtId="168" fontId="0" fillId="33" borderId="10" xfId="0" applyNumberFormat="1" applyFont="1" applyFill="1" applyBorder="1" applyAlignment="1" applyProtection="1">
      <alignment horizontal="left" wrapText="1"/>
    </xf>
    <xf numFmtId="0" fontId="0" fillId="0" borderId="24" xfId="0" applyNumberFormat="1" applyBorder="1" applyAlignment="1" applyProtection="1">
      <alignment horizontal="center" vertical="center" wrapText="1" readingOrder="1"/>
    </xf>
    <xf numFmtId="0" fontId="0" fillId="0" borderId="33" xfId="0" applyNumberFormat="1" applyBorder="1" applyAlignment="1" applyProtection="1">
      <alignment horizontal="center" vertical="center" wrapText="1" readingOrder="1"/>
    </xf>
    <xf numFmtId="0" fontId="11" fillId="0" borderId="35" xfId="0" applyFont="1" applyBorder="1" applyAlignment="1" applyProtection="1">
      <alignment horizontal="left" vertical="top" wrapText="1" readingOrder="1"/>
    </xf>
    <xf numFmtId="10" fontId="0" fillId="0" borderId="11" xfId="0" applyNumberFormat="1" applyFill="1" applyBorder="1" applyAlignment="1" applyProtection="1">
      <alignment horizontal="left" wrapText="1"/>
    </xf>
    <xf numFmtId="10" fontId="0" fillId="0" borderId="10" xfId="0" applyNumberFormat="1" applyFill="1" applyBorder="1" applyAlignment="1" applyProtection="1">
      <alignment horizontal="left" wrapText="1"/>
    </xf>
    <xf numFmtId="0" fontId="11" fillId="0" borderId="19" xfId="0" applyFont="1" applyBorder="1" applyAlignment="1" applyProtection="1">
      <alignment horizontal="left" vertical="top" wrapText="1" readingOrder="1"/>
    </xf>
    <xf numFmtId="0" fontId="13" fillId="0" borderId="36" xfId="0" applyFont="1" applyBorder="1" applyAlignment="1" applyProtection="1">
      <alignment horizontal="center" vertical="center" wrapText="1" readingOrder="1"/>
    </xf>
    <xf numFmtId="0" fontId="7" fillId="0" borderId="37" xfId="0" applyFont="1" applyBorder="1" applyAlignment="1" applyProtection="1">
      <alignment horizontal="left" vertical="top" wrapText="1" readingOrder="1"/>
    </xf>
    <xf numFmtId="0" fontId="0" fillId="0" borderId="0" xfId="0" applyBorder="1" applyAlignment="1">
      <alignment horizontal="left" vertical="top" wrapText="1"/>
    </xf>
    <xf numFmtId="0" fontId="13" fillId="0" borderId="30" xfId="0" applyFont="1" applyBorder="1" applyAlignment="1"/>
    <xf numFmtId="0" fontId="13" fillId="0" borderId="30" xfId="0" applyFont="1" applyBorder="1" applyAlignment="1">
      <alignment horizontal="left" wrapText="1"/>
    </xf>
    <xf numFmtId="0" fontId="13" fillId="0" borderId="30" xfId="0" applyFont="1" applyBorder="1" applyAlignment="1">
      <alignment horizontal="left"/>
    </xf>
    <xf numFmtId="0" fontId="40" fillId="0" borderId="30" xfId="0" applyFont="1" applyBorder="1" applyAlignment="1">
      <alignment horizontal="left" vertical="center"/>
    </xf>
    <xf numFmtId="0" fontId="40" fillId="0" borderId="30" xfId="0" applyFont="1" applyBorder="1" applyAlignment="1">
      <alignment horizontal="left" vertical="center" wrapText="1"/>
    </xf>
    <xf numFmtId="0" fontId="40" fillId="0" borderId="0" xfId="0" applyFont="1" applyAlignment="1">
      <alignment horizontal="left" vertical="center" wrapText="1"/>
    </xf>
    <xf numFmtId="0" fontId="40" fillId="0" borderId="0" xfId="0" applyFont="1" applyAlignment="1">
      <alignment horizontal="left" vertical="center"/>
    </xf>
    <xf numFmtId="0" fontId="42" fillId="0" borderId="10" xfId="0" applyFont="1" applyBorder="1" applyAlignment="1" applyProtection="1">
      <alignment horizontal="left" vertical="center" wrapText="1" readingOrder="1"/>
    </xf>
    <xf numFmtId="0" fontId="42" fillId="0" borderId="11" xfId="0" applyFont="1" applyBorder="1" applyAlignment="1" applyProtection="1">
      <alignment horizontal="left" vertical="center" wrapText="1" readingOrder="1"/>
    </xf>
    <xf numFmtId="0" fontId="0" fillId="0" borderId="17" xfId="0" applyFont="1" applyFill="1" applyBorder="1" applyAlignment="1" applyProtection="1">
      <alignment horizontal="left" wrapText="1"/>
    </xf>
    <xf numFmtId="164" fontId="0" fillId="0" borderId="20" xfId="0" applyNumberFormat="1" applyFont="1" applyFill="1" applyBorder="1" applyAlignment="1" applyProtection="1">
      <alignment horizontal="left" wrapText="1"/>
    </xf>
    <xf numFmtId="0" fontId="0" fillId="0" borderId="0" xfId="0" applyFont="1" applyBorder="1" applyAlignment="1" applyProtection="1">
      <alignment horizontal="left" vertical="center" wrapText="1" readingOrder="1"/>
      <protection locked="0"/>
    </xf>
    <xf numFmtId="0" fontId="0" fillId="0" borderId="0" xfId="0" applyFont="1" applyFill="1" applyBorder="1" applyAlignment="1">
      <alignment horizontal="left" vertical="center" readingOrder="1"/>
    </xf>
    <xf numFmtId="0" fontId="0" fillId="0" borderId="38" xfId="0" applyFont="1" applyFill="1" applyBorder="1" applyAlignment="1">
      <alignment horizontal="left" vertical="center" readingOrder="1"/>
    </xf>
    <xf numFmtId="0" fontId="37" fillId="0" borderId="14" xfId="0" applyFont="1" applyBorder="1" applyAlignment="1" applyProtection="1">
      <alignment horizontal="left" vertical="center" wrapText="1" readingOrder="1"/>
    </xf>
    <xf numFmtId="0" fontId="13" fillId="0" borderId="11" xfId="0" applyFont="1" applyBorder="1" applyAlignment="1" applyProtection="1">
      <alignment horizontal="left" vertical="center" wrapText="1" readingOrder="1"/>
    </xf>
    <xf numFmtId="0" fontId="13" fillId="0" borderId="39" xfId="0" applyFont="1" applyBorder="1" applyAlignment="1" applyProtection="1">
      <alignment horizontal="center" vertical="center" wrapText="1" readingOrder="1"/>
    </xf>
    <xf numFmtId="0" fontId="13" fillId="0" borderId="40" xfId="0" applyFont="1" applyBorder="1" applyAlignment="1" applyProtection="1">
      <alignment horizontal="center" vertical="center" wrapText="1" readingOrder="1"/>
    </xf>
    <xf numFmtId="0" fontId="7" fillId="0" borderId="41" xfId="0" applyFont="1" applyBorder="1" applyAlignment="1" applyProtection="1">
      <alignment horizontal="left" vertical="top" wrapText="1" readingOrder="1"/>
    </xf>
    <xf numFmtId="0" fontId="15" fillId="0" borderId="29" xfId="0" applyFont="1" applyFill="1" applyBorder="1" applyAlignment="1" applyProtection="1">
      <alignment horizontal="center" wrapText="1"/>
    </xf>
    <xf numFmtId="0" fontId="15" fillId="0" borderId="32" xfId="0" applyFont="1" applyFill="1" applyBorder="1" applyAlignment="1" applyProtection="1">
      <alignment horizontal="center" wrapText="1"/>
    </xf>
    <xf numFmtId="0" fontId="15" fillId="0" borderId="26" xfId="0" applyFont="1" applyFill="1" applyBorder="1" applyAlignment="1" applyProtection="1">
      <alignment horizontal="center" wrapText="1"/>
    </xf>
    <xf numFmtId="0" fontId="15" fillId="0" borderId="10" xfId="0" applyFont="1" applyFill="1" applyBorder="1" applyAlignment="1" applyProtection="1">
      <alignment horizontal="center" wrapText="1"/>
    </xf>
    <xf numFmtId="0" fontId="17" fillId="0" borderId="42" xfId="0" applyFont="1" applyBorder="1" applyAlignment="1">
      <alignment vertical="center" wrapText="1" readingOrder="1"/>
    </xf>
    <xf numFmtId="0" fontId="0" fillId="0" borderId="42" xfId="0" applyFont="1" applyBorder="1" applyAlignment="1" applyProtection="1">
      <alignment horizontal="center" vertical="center" wrapText="1" readingOrder="1"/>
    </xf>
    <xf numFmtId="0" fontId="17" fillId="0" borderId="43" xfId="0" applyFont="1" applyBorder="1" applyAlignment="1">
      <alignment vertical="center" wrapText="1" readingOrder="1"/>
    </xf>
    <xf numFmtId="0" fontId="0" fillId="0" borderId="43" xfId="0" applyFont="1" applyBorder="1" applyAlignment="1" applyProtection="1">
      <alignment horizontal="center" vertical="center" wrapText="1" readingOrder="1"/>
    </xf>
    <xf numFmtId="0" fontId="3" fillId="0" borderId="29" xfId="0" applyFont="1" applyBorder="1" applyAlignment="1" applyProtection="1">
      <alignment horizontal="left" vertical="center" wrapText="1" readingOrder="1"/>
    </xf>
    <xf numFmtId="0" fontId="3" fillId="0" borderId="44" xfId="0" applyFont="1" applyBorder="1" applyAlignment="1" applyProtection="1">
      <alignment horizontal="left" vertical="center" wrapText="1" readingOrder="1"/>
    </xf>
    <xf numFmtId="0" fontId="44" fillId="0" borderId="30" xfId="0" applyFont="1" applyBorder="1" applyAlignment="1">
      <alignment horizontal="left" vertical="center"/>
    </xf>
    <xf numFmtId="0" fontId="0" fillId="0" borderId="0" xfId="0" applyFont="1" applyBorder="1" applyAlignment="1" applyProtection="1">
      <alignment horizontal="left" vertical="center" wrapText="1" readingOrder="1"/>
    </xf>
    <xf numFmtId="0" fontId="0" fillId="0" borderId="38" xfId="0" applyFont="1" applyBorder="1" applyAlignment="1" applyProtection="1">
      <alignment horizontal="left" vertical="center" wrapText="1" readingOrder="1"/>
    </xf>
    <xf numFmtId="0" fontId="11" fillId="0" borderId="32" xfId="0" applyFont="1" applyBorder="1" applyAlignment="1" applyProtection="1">
      <alignment horizontal="left" vertical="top" wrapText="1" readingOrder="1"/>
    </xf>
    <xf numFmtId="0" fontId="0" fillId="0" borderId="45" xfId="0" applyFont="1" applyBorder="1" applyAlignment="1">
      <alignment horizontal="left" wrapText="1"/>
    </xf>
    <xf numFmtId="0" fontId="0" fillId="0" borderId="45" xfId="0" applyFont="1" applyFill="1" applyBorder="1" applyAlignment="1">
      <alignment horizontal="left" wrapText="1"/>
    </xf>
    <xf numFmtId="0" fontId="47" fillId="0" borderId="30" xfId="0" applyFont="1" applyBorder="1" applyAlignment="1">
      <alignment horizontal="center"/>
    </xf>
    <xf numFmtId="0" fontId="13" fillId="0" borderId="30" xfId="0" applyFont="1" applyBorder="1" applyAlignment="1">
      <alignment horizontal="left" vertical="center" wrapText="1"/>
    </xf>
    <xf numFmtId="0" fontId="13" fillId="0" borderId="30" xfId="0" applyFont="1" applyBorder="1" applyAlignment="1">
      <alignment horizontal="left" vertical="center"/>
    </xf>
    <xf numFmtId="0" fontId="13" fillId="0" borderId="30" xfId="0" applyFont="1" applyBorder="1" applyAlignment="1">
      <alignment horizontal="left" vertical="center"/>
    </xf>
    <xf numFmtId="0" fontId="0" fillId="0" borderId="30" xfId="0" applyFont="1" applyBorder="1" applyAlignment="1">
      <alignment horizontal="left" vertical="center"/>
    </xf>
    <xf numFmtId="0" fontId="0" fillId="0" borderId="46" xfId="0" applyFont="1" applyBorder="1" applyAlignment="1">
      <alignment horizontal="left" vertical="center"/>
    </xf>
    <xf numFmtId="0" fontId="0" fillId="0" borderId="47" xfId="0" applyFont="1" applyBorder="1" applyAlignment="1">
      <alignment horizontal="left" vertical="center"/>
    </xf>
    <xf numFmtId="0" fontId="13" fillId="0" borderId="47" xfId="0" applyFont="1" applyBorder="1" applyAlignment="1">
      <alignment horizontal="left" vertical="center" wrapText="1"/>
    </xf>
    <xf numFmtId="0" fontId="0" fillId="0" borderId="47" xfId="0" applyFont="1" applyBorder="1" applyAlignment="1">
      <alignment horizontal="left" vertical="center" wrapText="1"/>
    </xf>
    <xf numFmtId="0" fontId="0" fillId="0" borderId="48" xfId="0" applyFont="1" applyBorder="1" applyAlignment="1">
      <alignment horizontal="left" vertical="center"/>
    </xf>
    <xf numFmtId="0" fontId="0" fillId="0" borderId="30" xfId="0" applyFont="1" applyBorder="1" applyAlignment="1">
      <alignment horizontal="left" vertical="center" wrapText="1"/>
    </xf>
    <xf numFmtId="0" fontId="0" fillId="0" borderId="49" xfId="0" applyFont="1" applyBorder="1" applyAlignment="1">
      <alignment horizontal="left" vertical="center"/>
    </xf>
    <xf numFmtId="0" fontId="0" fillId="0" borderId="50" xfId="0" applyFont="1" applyBorder="1" applyAlignment="1">
      <alignment horizontal="left" vertical="center" wrapText="1"/>
    </xf>
    <xf numFmtId="0" fontId="13" fillId="0" borderId="30" xfId="0" applyFont="1" applyBorder="1" applyAlignment="1"/>
    <xf numFmtId="0" fontId="3" fillId="0" borderId="30" xfId="0" applyFont="1" applyBorder="1" applyAlignment="1">
      <alignment horizontal="center"/>
    </xf>
    <xf numFmtId="0" fontId="25" fillId="0" borderId="10" xfId="0" applyFont="1" applyFill="1" applyBorder="1" applyAlignment="1" applyProtection="1">
      <alignment wrapText="1"/>
    </xf>
    <xf numFmtId="0" fontId="47" fillId="0" borderId="51" xfId="0" applyFont="1" applyBorder="1" applyAlignment="1">
      <alignment horizontal="center"/>
    </xf>
    <xf numFmtId="0" fontId="44" fillId="0" borderId="0" xfId="0" applyFont="1" applyBorder="1" applyAlignment="1">
      <alignment horizontal="left" vertical="center"/>
    </xf>
    <xf numFmtId="0" fontId="0" fillId="0" borderId="0" xfId="0" applyBorder="1" applyAlignment="1">
      <alignment horizontal="center"/>
    </xf>
    <xf numFmtId="0" fontId="0" fillId="0" borderId="47" xfId="0" applyFont="1" applyBorder="1" applyAlignment="1">
      <alignment horizontal="left"/>
    </xf>
    <xf numFmtId="0" fontId="46" fillId="0" borderId="30" xfId="0" applyFont="1" applyBorder="1" applyAlignment="1">
      <alignment horizontal="center"/>
    </xf>
    <xf numFmtId="0" fontId="47" fillId="0" borderId="30" xfId="0" applyFont="1" applyBorder="1" applyAlignment="1">
      <alignment horizontal="center" vertical="center"/>
    </xf>
    <xf numFmtId="0" fontId="47" fillId="0" borderId="30" xfId="0" applyFont="1" applyBorder="1" applyAlignment="1">
      <alignment horizontal="center" vertical="center" wrapText="1"/>
    </xf>
    <xf numFmtId="0" fontId="47" fillId="0" borderId="46" xfId="0" applyFont="1" applyBorder="1" applyAlignment="1">
      <alignment horizontal="center" vertical="center"/>
    </xf>
    <xf numFmtId="0" fontId="47" fillId="0" borderId="49" xfId="0" applyFont="1" applyBorder="1" applyAlignment="1">
      <alignment horizontal="center" vertical="center"/>
    </xf>
    <xf numFmtId="0" fontId="47" fillId="0" borderId="52" xfId="0" applyFont="1" applyBorder="1" applyAlignment="1">
      <alignment horizontal="center" vertical="center"/>
    </xf>
    <xf numFmtId="0" fontId="47" fillId="0" borderId="51" xfId="0" applyFont="1" applyBorder="1" applyAlignment="1">
      <alignment horizontal="center" vertical="center" wrapText="1"/>
    </xf>
    <xf numFmtId="0" fontId="48" fillId="0" borderId="51" xfId="28" applyFont="1" applyBorder="1" applyAlignment="1" applyProtection="1">
      <alignment horizontal="center" vertical="top" wrapText="1"/>
    </xf>
    <xf numFmtId="0" fontId="47" fillId="0" borderId="53" xfId="0" applyFont="1" applyBorder="1" applyAlignment="1">
      <alignment horizontal="center"/>
    </xf>
    <xf numFmtId="0" fontId="0" fillId="0" borderId="0" xfId="0" applyAlignment="1">
      <alignment horizontal="center"/>
    </xf>
    <xf numFmtId="0" fontId="0" fillId="0" borderId="30" xfId="0" applyFont="1" applyBorder="1" applyAlignment="1">
      <alignment horizontal="center" wrapText="1"/>
    </xf>
    <xf numFmtId="0" fontId="0" fillId="0" borderId="0" xfId="0" applyFont="1" applyAlignment="1">
      <alignment horizontal="center"/>
    </xf>
    <xf numFmtId="0" fontId="0" fillId="0" borderId="30" xfId="0" applyBorder="1" applyAlignment="1">
      <alignment horizontal="center"/>
    </xf>
    <xf numFmtId="0" fontId="2" fillId="0" borderId="0" xfId="0" applyFont="1" applyAlignment="1">
      <alignment horizontal="center"/>
    </xf>
    <xf numFmtId="0" fontId="0" fillId="0" borderId="30" xfId="0" applyFont="1" applyBorder="1" applyAlignment="1">
      <alignment horizontal="center"/>
    </xf>
    <xf numFmtId="0" fontId="0" fillId="0" borderId="30" xfId="0" applyFont="1" applyFill="1" applyBorder="1" applyAlignment="1">
      <alignment horizontal="center" wrapText="1"/>
    </xf>
    <xf numFmtId="0" fontId="0" fillId="0" borderId="30" xfId="0" applyFont="1" applyBorder="1" applyAlignment="1">
      <alignment horizontal="center" wrapText="1"/>
    </xf>
    <xf numFmtId="0" fontId="0" fillId="0" borderId="0" xfId="0" applyFont="1" applyAlignment="1">
      <alignment horizontal="center"/>
    </xf>
    <xf numFmtId="0" fontId="0" fillId="0" borderId="30" xfId="0" applyFont="1" applyBorder="1" applyAlignment="1">
      <alignment horizontal="left"/>
    </xf>
    <xf numFmtId="0" fontId="0" fillId="0" borderId="45" xfId="0" applyFont="1" applyBorder="1" applyAlignment="1">
      <alignment horizontal="left"/>
    </xf>
    <xf numFmtId="0" fontId="0" fillId="0" borderId="45" xfId="0" applyFont="1" applyBorder="1" applyAlignment="1"/>
    <xf numFmtId="0" fontId="0" fillId="0" borderId="45" xfId="0" applyFont="1" applyBorder="1" applyAlignment="1"/>
    <xf numFmtId="0" fontId="0" fillId="0" borderId="30" xfId="0" applyFont="1" applyBorder="1" applyAlignment="1">
      <alignment horizontal="left" wrapText="1"/>
    </xf>
    <xf numFmtId="0" fontId="0" fillId="0" borderId="30" xfId="0" applyFont="1" applyFill="1" applyBorder="1" applyAlignment="1">
      <alignment horizontal="left" wrapText="1"/>
    </xf>
    <xf numFmtId="0" fontId="0" fillId="0" borderId="30" xfId="0" applyFont="1" applyBorder="1" applyAlignment="1"/>
    <xf numFmtId="0" fontId="0" fillId="0" borderId="0" xfId="0" applyFont="1" applyAlignment="1"/>
    <xf numFmtId="0" fontId="0" fillId="0" borderId="10" xfId="0" applyFont="1" applyBorder="1" applyAlignment="1" applyProtection="1">
      <alignment horizontal="left" vertical="center" wrapText="1" readingOrder="1"/>
      <protection locked="0"/>
    </xf>
    <xf numFmtId="0" fontId="0" fillId="0" borderId="29" xfId="0" applyFont="1" applyBorder="1" applyAlignment="1" applyProtection="1">
      <alignment horizontal="center" vertical="center" wrapText="1" readingOrder="1"/>
      <protection locked="0"/>
    </xf>
    <xf numFmtId="0" fontId="0" fillId="0" borderId="11" xfId="0" applyFont="1" applyBorder="1" applyAlignment="1" applyProtection="1">
      <alignment horizontal="left" vertical="center" wrapText="1" readingOrder="1"/>
      <protection locked="0"/>
    </xf>
    <xf numFmtId="0" fontId="0" fillId="0" borderId="32" xfId="0" applyFont="1" applyBorder="1" applyAlignment="1" applyProtection="1">
      <alignment horizontal="center" vertical="center" wrapText="1" readingOrder="1"/>
      <protection locked="0"/>
    </xf>
    <xf numFmtId="0" fontId="0" fillId="0" borderId="30" xfId="0" applyFont="1" applyFill="1" applyBorder="1" applyAlignment="1">
      <alignment horizontal="center" wrapText="1"/>
    </xf>
    <xf numFmtId="0" fontId="0" fillId="0" borderId="30" xfId="0" applyFont="1" applyFill="1" applyBorder="1" applyAlignment="1">
      <alignment horizontal="left" wrapText="1"/>
    </xf>
    <xf numFmtId="0" fontId="0" fillId="0" borderId="30" xfId="0" applyFont="1" applyBorder="1" applyAlignment="1">
      <alignment horizontal="center" wrapText="1"/>
    </xf>
    <xf numFmtId="0" fontId="0" fillId="0" borderId="45" xfId="0" applyFont="1" applyBorder="1" applyAlignment="1"/>
    <xf numFmtId="0" fontId="0" fillId="0" borderId="54" xfId="0" applyBorder="1" applyAlignment="1"/>
    <xf numFmtId="0" fontId="40" fillId="0" borderId="0" xfId="0" applyFont="1" applyBorder="1" applyAlignment="1">
      <alignment horizontal="left" vertical="center"/>
    </xf>
    <xf numFmtId="0" fontId="0" fillId="0" borderId="0" xfId="0" applyFont="1" applyBorder="1" applyAlignment="1">
      <alignment horizontal="left"/>
    </xf>
    <xf numFmtId="0" fontId="41" fillId="0" borderId="55" xfId="28" applyFont="1" applyBorder="1" applyAlignment="1" applyProtection="1">
      <alignment horizontal="left" vertical="center" wrapText="1"/>
    </xf>
    <xf numFmtId="0" fontId="13" fillId="0" borderId="30" xfId="0" applyFont="1" applyBorder="1" applyAlignment="1">
      <alignment horizontal="left"/>
    </xf>
    <xf numFmtId="0" fontId="0" fillId="0" borderId="30" xfId="0" applyFont="1" applyFill="1" applyBorder="1" applyAlignment="1">
      <alignment horizontal="center" wrapText="1"/>
    </xf>
    <xf numFmtId="0" fontId="0" fillId="0" borderId="45" xfId="0" applyFont="1" applyBorder="1" applyAlignment="1">
      <alignment horizontal="left" wrapText="1"/>
    </xf>
    <xf numFmtId="0" fontId="32" fillId="0" borderId="43" xfId="0" applyFont="1" applyFill="1" applyBorder="1" applyAlignment="1" applyProtection="1">
      <alignment horizontal="center" wrapText="1"/>
    </xf>
    <xf numFmtId="0" fontId="32" fillId="0" borderId="43" xfId="0" applyFont="1" applyBorder="1" applyAlignment="1" applyProtection="1">
      <alignment horizontal="center" wrapText="1"/>
    </xf>
    <xf numFmtId="0" fontId="28" fillId="0" borderId="56" xfId="0" applyFont="1" applyFill="1" applyBorder="1" applyAlignment="1" applyProtection="1">
      <alignment horizontal="center" wrapText="1"/>
    </xf>
    <xf numFmtId="0" fontId="28" fillId="0" borderId="57" xfId="0" applyFont="1" applyBorder="1" applyAlignment="1" applyProtection="1">
      <alignment horizontal="center" wrapText="1"/>
    </xf>
    <xf numFmtId="0" fontId="28" fillId="0" borderId="58" xfId="0" applyFont="1" applyBorder="1" applyAlignment="1" applyProtection="1">
      <alignment horizontal="center" wrapText="1"/>
    </xf>
    <xf numFmtId="1" fontId="0" fillId="0" borderId="10" xfId="0" applyNumberFormat="1" applyFont="1" applyBorder="1" applyAlignment="1" applyProtection="1">
      <alignment horizontal="center" vertical="center" wrapText="1" readingOrder="1"/>
    </xf>
    <xf numFmtId="0" fontId="0" fillId="0" borderId="10" xfId="0" applyFont="1" applyBorder="1" applyAlignment="1" applyProtection="1">
      <alignment horizontal="center" vertical="center" wrapText="1" readingOrder="1"/>
    </xf>
    <xf numFmtId="166" fontId="0" fillId="0" borderId="10" xfId="0" applyNumberFormat="1" applyFont="1" applyBorder="1" applyAlignment="1" applyProtection="1">
      <alignment horizontal="left" vertical="center" wrapText="1" readingOrder="1"/>
      <protection locked="0"/>
    </xf>
    <xf numFmtId="166" fontId="0" fillId="0" borderId="60" xfId="0" applyNumberFormat="1" applyFont="1" applyBorder="1" applyAlignment="1" applyProtection="1">
      <alignment horizontal="left" vertical="center" wrapText="1" readingOrder="1"/>
      <protection locked="0"/>
    </xf>
    <xf numFmtId="0" fontId="0" fillId="0" borderId="10" xfId="0" applyFont="1" applyBorder="1" applyAlignment="1" applyProtection="1">
      <alignment horizontal="left" vertical="center" wrapText="1" readingOrder="1"/>
      <protection locked="0"/>
    </xf>
    <xf numFmtId="0" fontId="0" fillId="0" borderId="65" xfId="0" applyFont="1" applyBorder="1" applyAlignment="1" applyProtection="1">
      <alignment horizontal="left" vertical="center" wrapText="1" readingOrder="1"/>
    </xf>
    <xf numFmtId="0" fontId="0" fillId="0" borderId="26" xfId="0" applyFont="1" applyBorder="1" applyAlignment="1" applyProtection="1">
      <alignment horizontal="left" vertical="center" wrapText="1" readingOrder="1"/>
    </xf>
    <xf numFmtId="0" fontId="0" fillId="0" borderId="28" xfId="0" applyFont="1" applyBorder="1" applyAlignment="1" applyProtection="1">
      <alignment horizontal="left" vertical="center" wrapText="1" readingOrder="1"/>
    </xf>
    <xf numFmtId="0" fontId="0" fillId="0" borderId="26" xfId="0" applyFont="1" applyBorder="1" applyAlignment="1" applyProtection="1">
      <alignment vertical="center" wrapText="1" readingOrder="1"/>
      <protection locked="0"/>
    </xf>
    <xf numFmtId="0" fontId="0" fillId="0" borderId="28" xfId="0" applyFont="1" applyBorder="1" applyAlignment="1" applyProtection="1">
      <alignment vertical="center" wrapText="1" readingOrder="1"/>
      <protection locked="0"/>
    </xf>
    <xf numFmtId="0" fontId="0" fillId="0" borderId="18" xfId="0" applyFont="1" applyBorder="1" applyAlignment="1" applyProtection="1">
      <alignment horizontal="left" vertical="center" wrapText="1" readingOrder="1"/>
    </xf>
    <xf numFmtId="0" fontId="0" fillId="0" borderId="10" xfId="0" applyFont="1" applyBorder="1" applyAlignment="1" applyProtection="1">
      <alignment horizontal="left" vertical="center" wrapText="1" readingOrder="1"/>
    </xf>
    <xf numFmtId="0" fontId="11" fillId="0" borderId="66" xfId="0" applyFont="1" applyBorder="1" applyAlignment="1" applyProtection="1">
      <alignment vertical="top"/>
      <protection locked="0"/>
    </xf>
    <xf numFmtId="0" fontId="3" fillId="0" borderId="66" xfId="0" applyFont="1" applyBorder="1" applyAlignment="1" applyProtection="1">
      <alignment vertical="top"/>
      <protection locked="0"/>
    </xf>
    <xf numFmtId="0" fontId="2" fillId="0" borderId="67" xfId="0" applyFont="1" applyBorder="1" applyAlignment="1" applyProtection="1">
      <alignment horizontal="left" vertical="center" wrapText="1" readingOrder="1"/>
      <protection locked="0"/>
    </xf>
    <xf numFmtId="0" fontId="2" fillId="0" borderId="26" xfId="0" applyFont="1" applyBorder="1" applyAlignment="1" applyProtection="1">
      <alignment horizontal="left" vertical="center" wrapText="1" readingOrder="1"/>
      <protection locked="0"/>
    </xf>
    <xf numFmtId="0" fontId="2" fillId="0" borderId="28" xfId="0" applyFont="1" applyBorder="1" applyAlignment="1" applyProtection="1">
      <alignment horizontal="left" vertical="center" wrapText="1" readingOrder="1"/>
      <protection locked="0"/>
    </xf>
    <xf numFmtId="0" fontId="35" fillId="0" borderId="68" xfId="0" applyFont="1" applyBorder="1" applyAlignment="1" applyProtection="1">
      <alignment horizontal="left" vertical="top" readingOrder="1"/>
    </xf>
    <xf numFmtId="0" fontId="0" fillId="0" borderId="42" xfId="0" applyBorder="1" applyAlignment="1" applyProtection="1">
      <alignment horizontal="left" vertical="top" readingOrder="1"/>
    </xf>
    <xf numFmtId="0" fontId="4" fillId="0" borderId="61" xfId="0" applyFont="1" applyBorder="1" applyAlignment="1" applyProtection="1">
      <alignment horizontal="left" vertical="center" wrapText="1" readingOrder="1"/>
    </xf>
    <xf numFmtId="0" fontId="4" fillId="0" borderId="0" xfId="0" applyFont="1" applyBorder="1" applyAlignment="1" applyProtection="1">
      <alignment horizontal="left" vertical="center" wrapText="1" readingOrder="1"/>
    </xf>
    <xf numFmtId="0" fontId="4" fillId="0" borderId="39" xfId="0" applyFont="1" applyBorder="1" applyAlignment="1" applyProtection="1">
      <alignment horizontal="left" vertical="center" wrapText="1" readingOrder="1"/>
    </xf>
    <xf numFmtId="0" fontId="2" fillId="0" borderId="42" xfId="0" applyFont="1" applyFill="1" applyBorder="1" applyAlignment="1" applyProtection="1">
      <alignment horizontal="center" vertical="center" wrapText="1" readingOrder="1"/>
    </xf>
    <xf numFmtId="0" fontId="2" fillId="0" borderId="43" xfId="0" applyFont="1" applyFill="1" applyBorder="1" applyAlignment="1" applyProtection="1">
      <alignment horizontal="center" vertical="center" wrapText="1" readingOrder="1"/>
    </xf>
    <xf numFmtId="0" fontId="0" fillId="0" borderId="29" xfId="0" applyFont="1" applyBorder="1" applyAlignment="1" applyProtection="1">
      <alignment horizontal="left" vertical="center" wrapText="1" readingOrder="1"/>
      <protection locked="0"/>
    </xf>
    <xf numFmtId="0" fontId="0" fillId="0" borderId="26" xfId="0" applyFont="1" applyBorder="1" applyAlignment="1" applyProtection="1">
      <alignment horizontal="left" vertical="center" wrapText="1" readingOrder="1"/>
      <protection locked="0"/>
    </xf>
    <xf numFmtId="0" fontId="0" fillId="0" borderId="28" xfId="0" applyFont="1" applyBorder="1" applyAlignment="1" applyProtection="1">
      <alignment horizontal="left" vertical="center" wrapText="1" readingOrder="1"/>
      <protection locked="0"/>
    </xf>
    <xf numFmtId="0" fontId="0" fillId="35" borderId="61" xfId="0" applyFont="1" applyFill="1" applyBorder="1" applyAlignment="1" applyProtection="1">
      <alignment horizontal="left" vertical="top" wrapText="1"/>
      <protection locked="0"/>
    </xf>
    <xf numFmtId="0" fontId="0" fillId="35" borderId="0" xfId="0" applyFill="1" applyAlignment="1" applyProtection="1">
      <alignment vertical="top" wrapText="1"/>
      <protection locked="0"/>
    </xf>
    <xf numFmtId="0" fontId="0" fillId="35" borderId="38" xfId="0" applyFill="1" applyBorder="1" applyAlignment="1" applyProtection="1">
      <alignment vertical="top" wrapText="1"/>
      <protection locked="0"/>
    </xf>
    <xf numFmtId="0" fontId="2" fillId="0" borderId="62" xfId="0" applyFont="1" applyBorder="1" applyAlignment="1" applyProtection="1">
      <alignment horizontal="left" vertical="center" wrapText="1" readingOrder="1"/>
    </xf>
    <xf numFmtId="0" fontId="0" fillId="0" borderId="63" xfId="0" applyBorder="1" applyAlignment="1">
      <alignment horizontal="left" vertical="center" wrapText="1" readingOrder="1"/>
    </xf>
    <xf numFmtId="0" fontId="0" fillId="0" borderId="63" xfId="0" applyBorder="1" applyAlignment="1">
      <alignment vertical="center" wrapText="1" readingOrder="1"/>
    </xf>
    <xf numFmtId="0" fontId="0" fillId="0" borderId="64" xfId="0" applyBorder="1" applyAlignment="1">
      <alignment horizontal="left" vertical="center" wrapText="1" readingOrder="1"/>
    </xf>
    <xf numFmtId="0" fontId="0" fillId="0" borderId="43" xfId="0" applyBorder="1" applyAlignment="1">
      <alignment horizontal="left" vertical="center" wrapText="1" readingOrder="1"/>
    </xf>
    <xf numFmtId="0" fontId="0" fillId="0" borderId="43" xfId="0" applyBorder="1" applyAlignment="1">
      <alignment vertical="center" wrapText="1" readingOrder="1"/>
    </xf>
    <xf numFmtId="0" fontId="11" fillId="0" borderId="0" xfId="0" applyFont="1" applyBorder="1" applyAlignment="1" applyProtection="1">
      <alignment horizontal="center" vertical="center" readingOrder="1"/>
    </xf>
    <xf numFmtId="0" fontId="0" fillId="0" borderId="0" xfId="0" applyBorder="1" applyAlignment="1">
      <alignment horizontal="center" vertical="center" readingOrder="1"/>
    </xf>
    <xf numFmtId="0" fontId="0" fillId="0" borderId="43" xfId="0" applyBorder="1" applyAlignment="1">
      <alignment horizontal="center" vertical="center" readingOrder="1"/>
    </xf>
    <xf numFmtId="0" fontId="1" fillId="0" borderId="24" xfId="0" applyFont="1" applyBorder="1" applyAlignment="1" applyProtection="1">
      <alignment horizontal="center" wrapText="1" readingOrder="1"/>
      <protection locked="0"/>
    </xf>
    <xf numFmtId="0" fontId="0" fillId="0" borderId="24" xfId="0" applyBorder="1" applyAlignment="1" applyProtection="1">
      <alignment horizontal="center" wrapText="1" readingOrder="1"/>
      <protection locked="0"/>
    </xf>
    <xf numFmtId="0" fontId="0" fillId="0" borderId="36" xfId="0" applyBorder="1" applyAlignment="1" applyProtection="1">
      <alignment horizontal="center" wrapText="1" readingOrder="1"/>
      <protection locked="0"/>
    </xf>
    <xf numFmtId="0" fontId="14" fillId="0" borderId="13" xfId="0" applyFont="1" applyBorder="1" applyAlignment="1" applyProtection="1">
      <alignment horizontal="center" vertical="top" wrapText="1" readingOrder="1"/>
    </xf>
    <xf numFmtId="0" fontId="4" fillId="0" borderId="13" xfId="0" applyFont="1" applyBorder="1" applyAlignment="1" applyProtection="1">
      <alignment horizontal="center" vertical="top" wrapText="1" readingOrder="1"/>
    </xf>
    <xf numFmtId="0" fontId="4" fillId="0" borderId="72" xfId="0" applyFont="1" applyBorder="1" applyAlignment="1" applyProtection="1">
      <alignment horizontal="center" vertical="top" wrapText="1" readingOrder="1"/>
    </xf>
    <xf numFmtId="0" fontId="1" fillId="0" borderId="61" xfId="0" applyFont="1" applyBorder="1" applyAlignment="1" applyProtection="1">
      <alignment horizontal="left" vertical="top" wrapText="1" readingOrder="1"/>
    </xf>
    <xf numFmtId="0" fontId="1" fillId="0" borderId="0" xfId="0" applyFont="1" applyBorder="1" applyAlignment="1" applyProtection="1">
      <alignment horizontal="left" vertical="top" wrapText="1" readingOrder="1"/>
    </xf>
    <xf numFmtId="168" fontId="29" fillId="0" borderId="24" xfId="0" applyNumberFormat="1" applyFont="1" applyBorder="1" applyAlignment="1" applyProtection="1">
      <alignment horizontal="center" wrapText="1" readingOrder="1"/>
      <protection locked="0"/>
    </xf>
    <xf numFmtId="0" fontId="10" fillId="0" borderId="73" xfId="0" applyFont="1" applyBorder="1" applyAlignment="1" applyProtection="1">
      <alignment horizontal="center" vertical="top" wrapText="1" readingOrder="1"/>
    </xf>
    <xf numFmtId="0" fontId="10" fillId="0" borderId="13" xfId="0" applyFont="1" applyBorder="1" applyAlignment="1" applyProtection="1">
      <alignment horizontal="center" vertical="top" wrapText="1" readingOrder="1"/>
    </xf>
    <xf numFmtId="0" fontId="8" fillId="0" borderId="68" xfId="0" applyFont="1" applyBorder="1" applyAlignment="1" applyProtection="1">
      <alignment horizontal="center" vertical="top" wrapText="1" readingOrder="1"/>
    </xf>
    <xf numFmtId="0" fontId="8" fillId="0" borderId="42" xfId="0" applyFont="1" applyBorder="1" applyAlignment="1" applyProtection="1">
      <alignment horizontal="center" vertical="top" wrapText="1" readingOrder="1"/>
    </xf>
    <xf numFmtId="0" fontId="8" fillId="0" borderId="71" xfId="0" applyFont="1" applyBorder="1" applyAlignment="1" applyProtection="1">
      <alignment horizontal="center" vertical="top" wrapText="1" readingOrder="1"/>
    </xf>
    <xf numFmtId="0" fontId="0" fillId="0" borderId="61" xfId="0" applyFont="1" applyBorder="1" applyAlignment="1" applyProtection="1">
      <alignment horizontal="left" vertical="center" wrapText="1" readingOrder="1"/>
    </xf>
    <xf numFmtId="0" fontId="0" fillId="0" borderId="0" xfId="0" applyFont="1" applyBorder="1" applyAlignment="1" applyProtection="1">
      <alignment horizontal="left" vertical="center" wrapText="1" readingOrder="1"/>
    </xf>
    <xf numFmtId="0" fontId="0" fillId="0" borderId="0" xfId="0" applyFont="1" applyBorder="1" applyAlignment="1" applyProtection="1">
      <alignment horizontal="left" vertical="center" wrapText="1" readingOrder="1"/>
      <protection locked="0"/>
    </xf>
    <xf numFmtId="0" fontId="0" fillId="0" borderId="38" xfId="0" applyFont="1" applyBorder="1" applyAlignment="1" applyProtection="1">
      <alignment horizontal="left" vertical="center" wrapText="1" readingOrder="1"/>
      <protection locked="0"/>
    </xf>
    <xf numFmtId="0" fontId="0" fillId="35" borderId="64" xfId="0" applyFill="1" applyBorder="1" applyAlignment="1" applyProtection="1">
      <alignment horizontal="left" vertical="top" wrapText="1"/>
      <protection locked="0"/>
    </xf>
    <xf numFmtId="0" fontId="0" fillId="35" borderId="43" xfId="0" applyFill="1" applyBorder="1" applyAlignment="1" applyProtection="1">
      <alignment horizontal="left" vertical="top" wrapText="1"/>
      <protection locked="0"/>
    </xf>
    <xf numFmtId="0" fontId="0" fillId="35" borderId="74" xfId="0" applyFill="1" applyBorder="1" applyAlignment="1" applyProtection="1">
      <alignment horizontal="left" vertical="top" wrapText="1"/>
      <protection locked="0"/>
    </xf>
    <xf numFmtId="0" fontId="2" fillId="0" borderId="29" xfId="0" applyFont="1" applyBorder="1" applyAlignment="1" applyProtection="1">
      <alignment horizontal="center" vertical="center" wrapText="1" readingOrder="1"/>
      <protection locked="0"/>
    </xf>
    <xf numFmtId="0" fontId="2" fillId="0" borderId="26" xfId="0" applyFont="1" applyBorder="1" applyAlignment="1" applyProtection="1">
      <alignment horizontal="center" vertical="center" wrapText="1" readingOrder="1"/>
      <protection locked="0"/>
    </xf>
    <xf numFmtId="0" fontId="2" fillId="0" borderId="28" xfId="0" applyFont="1" applyBorder="1" applyAlignment="1" applyProtection="1">
      <alignment horizontal="center" vertical="center" wrapText="1" readingOrder="1"/>
      <protection locked="0"/>
    </xf>
    <xf numFmtId="0" fontId="2" fillId="0" borderId="75" xfId="0" applyFont="1" applyBorder="1" applyAlignment="1" applyProtection="1">
      <alignment horizontal="left" vertical="center" wrapText="1" readingOrder="1"/>
      <protection locked="0"/>
    </xf>
    <xf numFmtId="0" fontId="0" fillId="0" borderId="76" xfId="0" applyFont="1" applyBorder="1" applyAlignment="1" applyProtection="1">
      <alignment horizontal="left" vertical="center" readingOrder="1"/>
      <protection locked="0"/>
    </xf>
    <xf numFmtId="0" fontId="0" fillId="0" borderId="77" xfId="0" applyFont="1" applyBorder="1" applyAlignment="1" applyProtection="1">
      <alignment horizontal="left" vertical="center" readingOrder="1"/>
      <protection locked="0"/>
    </xf>
    <xf numFmtId="0" fontId="2" fillId="0" borderId="29" xfId="0" applyFont="1" applyBorder="1" applyAlignment="1" applyProtection="1">
      <alignment horizontal="left" vertical="center" wrapText="1" readingOrder="1"/>
      <protection locked="0"/>
    </xf>
    <xf numFmtId="0" fontId="0" fillId="0" borderId="69" xfId="0" applyFont="1" applyBorder="1" applyAlignment="1" applyProtection="1">
      <alignment horizontal="left" vertical="center" wrapText="1" readingOrder="1"/>
      <protection locked="0"/>
    </xf>
    <xf numFmtId="0" fontId="0" fillId="0" borderId="26" xfId="0" applyFont="1" applyBorder="1" applyAlignment="1" applyProtection="1">
      <alignment horizontal="left" vertical="center" readingOrder="1"/>
      <protection locked="0"/>
    </xf>
    <xf numFmtId="0" fontId="0" fillId="0" borderId="28" xfId="0" applyFont="1" applyBorder="1" applyAlignment="1" applyProtection="1">
      <alignment horizontal="left" vertical="center" readingOrder="1"/>
      <protection locked="0"/>
    </xf>
    <xf numFmtId="0" fontId="5" fillId="0" borderId="78" xfId="0" applyFont="1" applyBorder="1" applyAlignment="1" applyProtection="1">
      <alignment horizontal="left" vertical="center" wrapText="1" readingOrder="1"/>
    </xf>
    <xf numFmtId="0" fontId="5" fillId="0" borderId="14" xfId="0" applyFont="1" applyBorder="1" applyAlignment="1" applyProtection="1">
      <alignment horizontal="left" vertical="center" wrapText="1" readingOrder="1"/>
    </xf>
    <xf numFmtId="0" fontId="0" fillId="0" borderId="14" xfId="0" applyBorder="1" applyAlignment="1" applyProtection="1">
      <alignment horizontal="left" vertical="center" wrapText="1" readingOrder="1"/>
    </xf>
    <xf numFmtId="0" fontId="3" fillId="0" borderId="14" xfId="0" applyFont="1" applyBorder="1" applyAlignment="1" applyProtection="1">
      <alignment horizontal="left" vertical="center" wrapText="1" readingOrder="1"/>
    </xf>
    <xf numFmtId="0" fontId="3" fillId="0" borderId="59" xfId="0" applyFont="1" applyBorder="1" applyAlignment="1" applyProtection="1">
      <alignment horizontal="left" vertical="center" wrapText="1" readingOrder="1"/>
    </xf>
    <xf numFmtId="0" fontId="2" fillId="0" borderId="44" xfId="0" applyFont="1" applyBorder="1" applyAlignment="1" applyProtection="1">
      <alignment horizontal="left" vertical="center" wrapText="1" readingOrder="1"/>
      <protection locked="0"/>
    </xf>
    <xf numFmtId="0" fontId="2" fillId="0" borderId="76" xfId="0" applyFont="1" applyBorder="1" applyAlignment="1" applyProtection="1">
      <alignment horizontal="left" vertical="center" wrapText="1" readingOrder="1"/>
      <protection locked="0"/>
    </xf>
    <xf numFmtId="0" fontId="2" fillId="0" borderId="77" xfId="0" applyFont="1" applyBorder="1" applyAlignment="1" applyProtection="1">
      <alignment horizontal="left" vertical="center" wrapText="1" readingOrder="1"/>
      <protection locked="0"/>
    </xf>
    <xf numFmtId="0" fontId="2" fillId="0" borderId="0" xfId="0" applyFont="1" applyBorder="1" applyAlignment="1" applyProtection="1">
      <alignment horizontal="left" vertical="top" wrapText="1" readingOrder="1"/>
      <protection locked="0"/>
    </xf>
    <xf numFmtId="0" fontId="0" fillId="0" borderId="0" xfId="0" applyBorder="1" applyAlignment="1" applyProtection="1">
      <alignment horizontal="left" vertical="top" readingOrder="1"/>
      <protection locked="0"/>
    </xf>
    <xf numFmtId="0" fontId="0" fillId="0" borderId="38" xfId="0" applyBorder="1" applyAlignment="1" applyProtection="1">
      <alignment horizontal="left" vertical="top" readingOrder="1"/>
      <protection locked="0"/>
    </xf>
    <xf numFmtId="0" fontId="0" fillId="0" borderId="61" xfId="0" applyFont="1" applyFill="1" applyBorder="1" applyAlignment="1" applyProtection="1">
      <alignment horizontal="left" vertical="center" wrapText="1" readingOrder="1"/>
    </xf>
    <xf numFmtId="0" fontId="0" fillId="0" borderId="0" xfId="0" applyAlignment="1">
      <alignment horizontal="left" vertical="center" wrapText="1" readingOrder="1"/>
    </xf>
    <xf numFmtId="0" fontId="2" fillId="0" borderId="0" xfId="0" applyFont="1" applyFill="1" applyBorder="1" applyAlignment="1" applyProtection="1">
      <alignment horizontal="center" vertical="center" wrapText="1" readingOrder="1"/>
    </xf>
    <xf numFmtId="0" fontId="0" fillId="0" borderId="0" xfId="0" applyFill="1" applyBorder="1" applyAlignment="1">
      <alignment horizontal="center" vertical="center" readingOrder="1"/>
    </xf>
    <xf numFmtId="0" fontId="0" fillId="0" borderId="43" xfId="0" applyFill="1" applyBorder="1" applyAlignment="1">
      <alignment horizontal="center" vertical="center" readingOrder="1"/>
    </xf>
    <xf numFmtId="0" fontId="11" fillId="0" borderId="63" xfId="0" applyFont="1" applyBorder="1" applyAlignment="1" applyProtection="1">
      <alignment horizontal="center" vertical="center" wrapText="1" readingOrder="1"/>
    </xf>
    <xf numFmtId="0" fontId="0" fillId="0" borderId="63" xfId="0" applyBorder="1" applyAlignment="1" applyProtection="1">
      <alignment horizontal="center" vertical="center" wrapText="1" readingOrder="1"/>
    </xf>
    <xf numFmtId="0" fontId="0" fillId="0" borderId="43" xfId="0" applyBorder="1" applyAlignment="1">
      <alignment horizontal="center" vertical="center" wrapText="1" readingOrder="1"/>
    </xf>
    <xf numFmtId="0" fontId="5" fillId="0" borderId="70" xfId="0" applyFont="1" applyBorder="1" applyAlignment="1" applyProtection="1">
      <alignment horizontal="left" vertical="center" wrapText="1" readingOrder="1"/>
    </xf>
    <xf numFmtId="0" fontId="5" fillId="0" borderId="42" xfId="0" applyFont="1" applyBorder="1" applyAlignment="1" applyProtection="1">
      <alignment horizontal="left" vertical="center" wrapText="1" readingOrder="1"/>
    </xf>
    <xf numFmtId="0" fontId="5" fillId="0" borderId="71" xfId="0" applyFont="1" applyBorder="1" applyAlignment="1" applyProtection="1">
      <alignment horizontal="left" vertical="center" wrapText="1" readingOrder="1"/>
    </xf>
    <xf numFmtId="0" fontId="31" fillId="0" borderId="41" xfId="0" applyFont="1" applyBorder="1" applyAlignment="1" applyProtection="1">
      <alignment horizontal="left" vertical="top" wrapText="1" readingOrder="1"/>
    </xf>
    <xf numFmtId="0" fontId="31" fillId="0" borderId="85" xfId="0" applyFont="1" applyBorder="1" applyAlignment="1" applyProtection="1">
      <alignment horizontal="left" vertical="top" wrapText="1" readingOrder="1"/>
    </xf>
    <xf numFmtId="0" fontId="26" fillId="0" borderId="85" xfId="0" applyFont="1" applyBorder="1" applyAlignment="1" applyProtection="1">
      <alignment horizontal="left" vertical="top" wrapText="1" readingOrder="1"/>
    </xf>
    <xf numFmtId="0" fontId="26" fillId="0" borderId="86" xfId="0" applyFont="1" applyBorder="1" applyAlignment="1" applyProtection="1">
      <alignment horizontal="left" vertical="top" wrapText="1" readingOrder="1"/>
    </xf>
    <xf numFmtId="0" fontId="26" fillId="0" borderId="11" xfId="0" applyFont="1" applyBorder="1" applyAlignment="1" applyProtection="1">
      <alignment horizontal="left" vertical="top" wrapText="1" readingOrder="1"/>
    </xf>
    <xf numFmtId="0" fontId="2" fillId="0" borderId="81" xfId="0" applyFont="1" applyBorder="1" applyAlignment="1" applyProtection="1">
      <alignment horizontal="center" vertical="center" wrapText="1" readingOrder="1"/>
      <protection locked="0"/>
    </xf>
    <xf numFmtId="0" fontId="2" fillId="0" borderId="0" xfId="0" applyFont="1" applyBorder="1" applyAlignment="1" applyProtection="1">
      <alignment horizontal="center" vertical="center" wrapText="1" readingOrder="1"/>
      <protection locked="0"/>
    </xf>
    <xf numFmtId="0" fontId="2" fillId="0" borderId="82" xfId="0" applyFont="1" applyBorder="1" applyAlignment="1" applyProtection="1">
      <alignment horizontal="center" vertical="center" wrapText="1" readingOrder="1"/>
      <protection locked="0"/>
    </xf>
    <xf numFmtId="0" fontId="2" fillId="0" borderId="87" xfId="0" applyFont="1" applyBorder="1" applyAlignment="1" applyProtection="1">
      <alignment horizontal="center" vertical="center" wrapText="1" readingOrder="1"/>
      <protection locked="0"/>
    </xf>
    <xf numFmtId="0" fontId="2" fillId="0" borderId="43" xfId="0" applyFont="1" applyBorder="1" applyAlignment="1" applyProtection="1">
      <alignment horizontal="center" vertical="center" wrapText="1" readingOrder="1"/>
      <protection locked="0"/>
    </xf>
    <xf numFmtId="0" fontId="2" fillId="0" borderId="88" xfId="0" applyFont="1" applyBorder="1" applyAlignment="1" applyProtection="1">
      <alignment horizontal="center" vertical="center" wrapText="1" readingOrder="1"/>
      <protection locked="0"/>
    </xf>
    <xf numFmtId="0" fontId="0" fillId="0" borderId="81" xfId="0" applyFont="1" applyBorder="1" applyAlignment="1" applyProtection="1">
      <alignment horizontal="center" vertical="center" wrapText="1" readingOrder="1"/>
      <protection locked="0"/>
    </xf>
    <xf numFmtId="0" fontId="0" fillId="0" borderId="0" xfId="0" applyFont="1" applyBorder="1" applyAlignment="1" applyProtection="1">
      <alignment horizontal="center" vertical="center" wrapText="1" readingOrder="1"/>
      <protection locked="0"/>
    </xf>
    <xf numFmtId="0" fontId="0" fillId="0" borderId="33" xfId="0" applyBorder="1" applyAlignment="1" applyProtection="1">
      <alignment horizontal="center" vertical="center" wrapText="1" readingOrder="1"/>
      <protection locked="0"/>
    </xf>
    <xf numFmtId="0" fontId="0" fillId="0" borderId="24" xfId="0" applyBorder="1" applyAlignment="1" applyProtection="1">
      <alignment horizontal="center" vertical="center" wrapText="1" readingOrder="1"/>
      <protection locked="0"/>
    </xf>
    <xf numFmtId="0" fontId="2" fillId="0" borderId="81" xfId="0" applyFont="1" applyBorder="1" applyAlignment="1" applyProtection="1">
      <alignment horizontal="left" vertical="center" wrapText="1" readingOrder="1"/>
      <protection locked="0"/>
    </xf>
    <xf numFmtId="0" fontId="0" fillId="0" borderId="0" xfId="0" applyBorder="1" applyAlignment="1" applyProtection="1">
      <alignment horizontal="left" vertical="center" wrapText="1" readingOrder="1"/>
      <protection locked="0"/>
    </xf>
    <xf numFmtId="0" fontId="0" fillId="0" borderId="82" xfId="0" applyBorder="1" applyAlignment="1" applyProtection="1">
      <alignment horizontal="left" vertical="center" wrapText="1" readingOrder="1"/>
      <protection locked="0"/>
    </xf>
    <xf numFmtId="0" fontId="0" fillId="0" borderId="33" xfId="0" applyBorder="1" applyAlignment="1" applyProtection="1">
      <alignment horizontal="left" vertical="center" wrapText="1" readingOrder="1"/>
      <protection locked="0"/>
    </xf>
    <xf numFmtId="0" fontId="0" fillId="0" borderId="24" xfId="0" applyBorder="1" applyAlignment="1" applyProtection="1">
      <alignment horizontal="left" vertical="center" wrapText="1" readingOrder="1"/>
      <protection locked="0"/>
    </xf>
    <xf numFmtId="0" fontId="0" fillId="0" borderId="83" xfId="0" applyBorder="1" applyAlignment="1" applyProtection="1">
      <alignment horizontal="left" vertical="center" wrapText="1" readingOrder="1"/>
      <protection locked="0"/>
    </xf>
    <xf numFmtId="0" fontId="0" fillId="0" borderId="37" xfId="0" applyFont="1" applyBorder="1" applyAlignment="1" applyProtection="1">
      <alignment horizontal="center" vertical="center" wrapText="1" readingOrder="1"/>
      <protection locked="0"/>
    </xf>
    <xf numFmtId="0" fontId="0" fillId="0" borderId="16" xfId="0" applyBorder="1" applyAlignment="1" applyProtection="1">
      <alignment horizontal="center" vertical="center" wrapText="1" readingOrder="1"/>
      <protection locked="0"/>
    </xf>
    <xf numFmtId="166" fontId="0" fillId="0" borderId="11" xfId="0" applyNumberFormat="1" applyFont="1" applyBorder="1" applyAlignment="1" applyProtection="1">
      <alignment horizontal="left" vertical="center" wrapText="1" readingOrder="1"/>
      <protection locked="0"/>
    </xf>
    <xf numFmtId="166" fontId="0" fillId="0" borderId="79" xfId="0" applyNumberFormat="1" applyFont="1" applyBorder="1" applyAlignment="1" applyProtection="1">
      <alignment horizontal="left" vertical="center" wrapText="1" readingOrder="1"/>
      <protection locked="0"/>
    </xf>
    <xf numFmtId="0" fontId="3" fillId="0" borderId="70" xfId="0" applyFont="1" applyBorder="1" applyAlignment="1" applyProtection="1">
      <alignment horizontal="center" vertical="center" wrapText="1" readingOrder="1"/>
    </xf>
    <xf numFmtId="0" fontId="3" fillId="0" borderId="42" xfId="0" applyFont="1" applyBorder="1" applyAlignment="1" applyProtection="1">
      <alignment horizontal="center" vertical="center" wrapText="1" readingOrder="1"/>
    </xf>
    <xf numFmtId="0" fontId="3" fillId="0" borderId="80" xfId="0" applyFont="1" applyBorder="1" applyAlignment="1" applyProtection="1">
      <alignment horizontal="center" vertical="center" wrapText="1" readingOrder="1"/>
    </xf>
    <xf numFmtId="0" fontId="3" fillId="0" borderId="43" xfId="0" applyFont="1" applyBorder="1" applyAlignment="1" applyProtection="1">
      <alignment horizontal="center" vertical="center" wrapText="1" readingOrder="1"/>
    </xf>
    <xf numFmtId="0" fontId="2" fillId="0" borderId="42" xfId="0" applyFont="1" applyBorder="1" applyAlignment="1" applyProtection="1">
      <protection locked="0"/>
    </xf>
    <xf numFmtId="0" fontId="2" fillId="0" borderId="71" xfId="0" applyFont="1" applyBorder="1" applyAlignment="1" applyProtection="1">
      <protection locked="0"/>
    </xf>
    <xf numFmtId="0" fontId="2" fillId="0" borderId="43" xfId="0" applyFont="1" applyBorder="1" applyAlignment="1" applyProtection="1">
      <protection locked="0"/>
    </xf>
    <xf numFmtId="0" fontId="2" fillId="0" borderId="40" xfId="0" applyFont="1" applyBorder="1" applyAlignment="1" applyProtection="1">
      <protection locked="0"/>
    </xf>
    <xf numFmtId="1" fontId="0" fillId="0" borderId="26" xfId="0" applyNumberFormat="1" applyFont="1" applyBorder="1" applyAlignment="1" applyProtection="1">
      <alignment vertical="center" wrapText="1" readingOrder="1"/>
      <protection locked="0"/>
    </xf>
    <xf numFmtId="0" fontId="26" fillId="0" borderId="41" xfId="0" applyFont="1" applyBorder="1" applyAlignment="1" applyProtection="1">
      <alignment horizontal="left" vertical="top" wrapText="1" readingOrder="1"/>
    </xf>
    <xf numFmtId="0" fontId="26" fillId="0" borderId="35" xfId="0" applyFont="1" applyBorder="1" applyAlignment="1">
      <alignment vertical="center"/>
    </xf>
    <xf numFmtId="0" fontId="26" fillId="0" borderId="63" xfId="0" applyFont="1" applyBorder="1" applyAlignment="1">
      <alignment vertical="center"/>
    </xf>
    <xf numFmtId="0" fontId="0" fillId="0" borderId="63" xfId="0" applyBorder="1" applyAlignment="1">
      <alignment vertical="center"/>
    </xf>
    <xf numFmtId="0" fontId="0" fillId="0" borderId="92" xfId="0" applyBorder="1" applyAlignment="1">
      <alignment vertical="center"/>
    </xf>
    <xf numFmtId="10" fontId="0" fillId="0" borderId="93" xfId="0" applyNumberFormat="1" applyFont="1" applyBorder="1" applyAlignment="1" applyProtection="1">
      <alignment horizontal="center" vertical="center" wrapText="1" readingOrder="1"/>
      <protection locked="0"/>
    </xf>
    <xf numFmtId="10" fontId="0" fillId="0" borderId="0" xfId="0" applyNumberFormat="1" applyFont="1" applyAlignment="1" applyProtection="1">
      <alignment vertical="center" wrapText="1" readingOrder="1"/>
      <protection locked="0"/>
    </xf>
    <xf numFmtId="10" fontId="0" fillId="0" borderId="94" xfId="0" applyNumberFormat="1" applyFont="1" applyBorder="1" applyAlignment="1" applyProtection="1">
      <alignment vertical="center" wrapText="1" readingOrder="1"/>
      <protection locked="0"/>
    </xf>
    <xf numFmtId="10" fontId="0" fillId="0" borderId="43" xfId="0" applyNumberFormat="1" applyFont="1" applyBorder="1" applyAlignment="1" applyProtection="1">
      <alignment vertical="center" wrapText="1" readingOrder="1"/>
      <protection locked="0"/>
    </xf>
    <xf numFmtId="0" fontId="26" fillId="0" borderId="95" xfId="0" applyFont="1" applyBorder="1" applyAlignment="1" applyProtection="1">
      <alignment horizontal="left" vertical="top" wrapText="1" readingOrder="1"/>
    </xf>
    <xf numFmtId="0" fontId="0" fillId="0" borderId="61" xfId="0" applyFont="1" applyBorder="1" applyAlignment="1" applyProtection="1">
      <alignment horizontal="center" vertical="center" wrapText="1" readingOrder="1"/>
      <protection locked="0"/>
    </xf>
    <xf numFmtId="0" fontId="0" fillId="0" borderId="82" xfId="0" applyFont="1" applyBorder="1" applyAlignment="1" applyProtection="1">
      <alignment horizontal="center" vertical="center" wrapText="1" readingOrder="1"/>
      <protection locked="0"/>
    </xf>
    <xf numFmtId="0" fontId="0" fillId="0" borderId="64" xfId="0" applyFont="1" applyBorder="1" applyAlignment="1" applyProtection="1">
      <alignment horizontal="center" vertical="center" wrapText="1" readingOrder="1"/>
      <protection locked="0"/>
    </xf>
    <xf numFmtId="0" fontId="0" fillId="0" borderId="43" xfId="0" applyFont="1" applyBorder="1" applyAlignment="1" applyProtection="1">
      <alignment horizontal="center" vertical="center" wrapText="1" readingOrder="1"/>
      <protection locked="0"/>
    </xf>
    <xf numFmtId="0" fontId="0" fillId="0" borderId="88" xfId="0" applyFont="1" applyBorder="1" applyAlignment="1" applyProtection="1">
      <alignment horizontal="center" vertical="center" wrapText="1" readingOrder="1"/>
      <protection locked="0"/>
    </xf>
    <xf numFmtId="0" fontId="0" fillId="0" borderId="0" xfId="0" applyAlignment="1" applyProtection="1">
      <alignment horizontal="center" vertical="center" wrapText="1" readingOrder="1"/>
      <protection locked="0"/>
    </xf>
    <xf numFmtId="0" fontId="0" fillId="0" borderId="87" xfId="0" applyBorder="1" applyAlignment="1" applyProtection="1">
      <alignment horizontal="center" vertical="center" wrapText="1" readingOrder="1"/>
      <protection locked="0"/>
    </xf>
    <xf numFmtId="0" fontId="0" fillId="0" borderId="43" xfId="0" applyBorder="1" applyAlignment="1" applyProtection="1">
      <alignment horizontal="center" vertical="center" wrapText="1" readingOrder="1"/>
      <protection locked="0"/>
    </xf>
    <xf numFmtId="0" fontId="26" fillId="0" borderId="19" xfId="0" applyFont="1" applyBorder="1" applyAlignment="1" applyProtection="1">
      <alignment horizontal="left" vertical="top" wrapText="1" readingOrder="1"/>
    </xf>
    <xf numFmtId="0" fontId="26" fillId="0" borderId="32" xfId="0" applyFont="1" applyBorder="1" applyAlignment="1" applyProtection="1">
      <alignment horizontal="left" vertical="top" wrapText="1" readingOrder="1"/>
    </xf>
    <xf numFmtId="0" fontId="26" fillId="0" borderId="63" xfId="0" applyFont="1" applyBorder="1" applyAlignment="1" applyProtection="1">
      <alignment horizontal="left" vertical="top" wrapText="1" readingOrder="1"/>
    </xf>
    <xf numFmtId="0" fontId="0" fillId="0" borderId="82" xfId="0" applyBorder="1" applyAlignment="1" applyProtection="1">
      <alignment horizontal="center" vertical="center" wrapText="1" readingOrder="1"/>
      <protection locked="0"/>
    </xf>
    <xf numFmtId="0" fontId="0" fillId="0" borderId="88" xfId="0" applyBorder="1" applyAlignment="1" applyProtection="1">
      <alignment horizontal="center" vertical="center" wrapText="1" readingOrder="1"/>
      <protection locked="0"/>
    </xf>
    <xf numFmtId="0" fontId="0" fillId="0" borderId="0" xfId="0" applyFont="1" applyAlignment="1" applyProtection="1">
      <alignment vertical="center" wrapText="1" readingOrder="1"/>
      <protection locked="0"/>
    </xf>
    <xf numFmtId="0" fontId="0" fillId="0" borderId="89" xfId="0" applyFont="1" applyBorder="1" applyAlignment="1" applyProtection="1">
      <alignment vertical="center" wrapText="1" readingOrder="1"/>
      <protection locked="0"/>
    </xf>
    <xf numFmtId="0" fontId="0" fillId="0" borderId="87" xfId="0" applyFont="1" applyBorder="1" applyAlignment="1" applyProtection="1">
      <alignment vertical="center" wrapText="1" readingOrder="1"/>
      <protection locked="0"/>
    </xf>
    <xf numFmtId="0" fontId="0" fillId="0" borderId="43" xfId="0" applyFont="1" applyBorder="1" applyAlignment="1" applyProtection="1">
      <alignment vertical="center" wrapText="1" readingOrder="1"/>
      <protection locked="0"/>
    </xf>
    <xf numFmtId="0" fontId="0" fillId="0" borderId="90" xfId="0" applyFont="1" applyBorder="1" applyAlignment="1" applyProtection="1">
      <alignment vertical="center" wrapText="1" readingOrder="1"/>
      <protection locked="0"/>
    </xf>
    <xf numFmtId="0" fontId="0" fillId="0" borderId="63" xfId="0" applyBorder="1" applyAlignment="1"/>
    <xf numFmtId="0" fontId="0" fillId="0" borderId="0" xfId="0" applyBorder="1" applyAlignment="1" applyProtection="1">
      <alignment horizontal="center" vertical="center" wrapText="1" readingOrder="1"/>
      <protection locked="0"/>
    </xf>
    <xf numFmtId="0" fontId="26" fillId="0" borderId="91" xfId="0" applyFont="1" applyBorder="1" applyAlignment="1" applyProtection="1">
      <alignment horizontal="left" vertical="top" wrapText="1" readingOrder="1"/>
    </xf>
    <xf numFmtId="0" fontId="39" fillId="0" borderId="84" xfId="0" applyFont="1" applyBorder="1" applyAlignment="1" applyProtection="1">
      <alignment horizontal="left" vertical="top" wrapText="1" readingOrder="1"/>
    </xf>
    <xf numFmtId="0" fontId="3" fillId="0" borderId="12" xfId="0" applyFont="1" applyBorder="1" applyAlignment="1" applyProtection="1">
      <alignment horizontal="left" vertical="top" wrapText="1" readingOrder="1"/>
    </xf>
    <xf numFmtId="0" fontId="11" fillId="0" borderId="96" xfId="0" applyFont="1" applyBorder="1" applyAlignment="1" applyProtection="1">
      <alignment vertical="top" wrapText="1" readingOrder="1"/>
    </xf>
    <xf numFmtId="0" fontId="0" fillId="0" borderId="97" xfId="0" applyBorder="1" applyAlignment="1" applyProtection="1">
      <alignment vertical="top" wrapText="1" readingOrder="1"/>
    </xf>
    <xf numFmtId="0" fontId="0" fillId="0" borderId="98" xfId="0" applyBorder="1" applyAlignment="1" applyProtection="1">
      <alignment vertical="top" wrapText="1" readingOrder="1"/>
    </xf>
    <xf numFmtId="0" fontId="0" fillId="0" borderId="99" xfId="0" applyFont="1" applyBorder="1" applyAlignment="1" applyProtection="1">
      <alignment horizontal="center" vertical="center" wrapText="1" readingOrder="1"/>
      <protection locked="0"/>
    </xf>
    <xf numFmtId="0" fontId="0" fillId="0" borderId="100" xfId="0" applyFont="1" applyBorder="1" applyAlignment="1" applyProtection="1">
      <alignment horizontal="center" vertical="center" wrapText="1" readingOrder="1"/>
      <protection locked="0"/>
    </xf>
    <xf numFmtId="0" fontId="0" fillId="0" borderId="101" xfId="0" applyFont="1" applyBorder="1" applyAlignment="1" applyProtection="1">
      <alignment horizontal="center" vertical="center" wrapText="1" readingOrder="1"/>
      <protection locked="0"/>
    </xf>
    <xf numFmtId="0" fontId="51" fillId="0" borderId="0" xfId="0" applyFont="1" applyBorder="1" applyAlignment="1" applyProtection="1">
      <alignment horizontal="left" vertical="center" wrapText="1" readingOrder="1"/>
      <protection locked="0"/>
    </xf>
    <xf numFmtId="0" fontId="34" fillId="0" borderId="0" xfId="0" applyFont="1" applyBorder="1" applyAlignment="1" applyProtection="1">
      <alignment horizontal="left" vertical="center" wrapText="1" readingOrder="1"/>
      <protection locked="0"/>
    </xf>
    <xf numFmtId="0" fontId="34" fillId="0" borderId="13" xfId="0" applyFont="1" applyBorder="1" applyAlignment="1" applyProtection="1">
      <alignment horizontal="left" vertical="center" wrapText="1" readingOrder="1"/>
      <protection locked="0"/>
    </xf>
    <xf numFmtId="0" fontId="12" fillId="0" borderId="24" xfId="0" applyFont="1" applyBorder="1" applyAlignment="1" applyProtection="1">
      <alignment horizontal="center" vertical="center" wrapText="1" readingOrder="1"/>
    </xf>
    <xf numFmtId="0" fontId="12" fillId="0" borderId="102" xfId="0" applyFont="1" applyBorder="1" applyAlignment="1" applyProtection="1">
      <alignment horizontal="center" vertical="center" wrapText="1" readingOrder="1"/>
    </xf>
    <xf numFmtId="0" fontId="12" fillId="0" borderId="103" xfId="0" applyFont="1" applyBorder="1" applyAlignment="1" applyProtection="1">
      <alignment horizontal="center" vertical="center" wrapText="1" readingOrder="1"/>
    </xf>
    <xf numFmtId="0" fontId="0" fillId="0" borderId="83" xfId="0" applyBorder="1" applyAlignment="1" applyProtection="1">
      <alignment horizontal="center" vertical="center" wrapText="1" readingOrder="1"/>
      <protection locked="0"/>
    </xf>
    <xf numFmtId="0" fontId="49" fillId="0" borderId="63" xfId="0" applyFont="1" applyBorder="1" applyAlignment="1" applyProtection="1">
      <alignment horizontal="left" vertical="top" shrinkToFit="1" readingOrder="1"/>
    </xf>
    <xf numFmtId="0" fontId="33" fillId="0" borderId="91" xfId="0" applyFont="1" applyBorder="1" applyAlignment="1" applyProtection="1">
      <alignment horizontal="left" vertical="top" shrinkToFit="1" readingOrder="1"/>
    </xf>
    <xf numFmtId="0" fontId="0" fillId="0" borderId="81" xfId="0" applyBorder="1" applyAlignment="1">
      <alignment horizontal="center" wrapText="1" readingOrder="1"/>
    </xf>
    <xf numFmtId="0" fontId="0" fillId="0" borderId="0" xfId="0" applyAlignment="1">
      <alignment horizontal="center" wrapText="1" readingOrder="1"/>
    </xf>
    <xf numFmtId="0" fontId="0" fillId="0" borderId="82" xfId="0" applyBorder="1" applyAlignment="1">
      <alignment horizontal="center" wrapText="1" readingOrder="1"/>
    </xf>
    <xf numFmtId="0" fontId="11" fillId="0" borderId="104" xfId="0" applyFont="1" applyBorder="1" applyAlignment="1" applyProtection="1">
      <alignment horizontal="left" vertical="top" wrapText="1" readingOrder="1"/>
    </xf>
    <xf numFmtId="0" fontId="11" fillId="0" borderId="66" xfId="0" applyFont="1" applyBorder="1" applyAlignment="1" applyProtection="1">
      <alignment horizontal="left" vertical="top" wrapText="1" readingOrder="1"/>
    </xf>
    <xf numFmtId="0" fontId="11" fillId="0" borderId="105" xfId="0" applyFont="1" applyBorder="1" applyAlignment="1" applyProtection="1">
      <alignment horizontal="left" vertical="top" wrapText="1" readingOrder="1"/>
    </xf>
    <xf numFmtId="0" fontId="37" fillId="0" borderId="104" xfId="0" applyFont="1" applyBorder="1" applyAlignment="1" applyProtection="1">
      <alignment horizontal="left" vertical="top" wrapText="1" readingOrder="1"/>
    </xf>
    <xf numFmtId="0" fontId="7" fillId="0" borderId="66" xfId="0" applyFont="1" applyBorder="1" applyAlignment="1" applyProtection="1">
      <alignment horizontal="left" vertical="top" wrapText="1" readingOrder="1"/>
    </xf>
    <xf numFmtId="0" fontId="7" fillId="0" borderId="105" xfId="0" applyFont="1" applyBorder="1" applyAlignment="1" applyProtection="1">
      <alignment horizontal="left" vertical="top" wrapText="1" readingOrder="1"/>
    </xf>
    <xf numFmtId="0" fontId="11" fillId="0" borderId="106" xfId="0" applyFont="1" applyBorder="1" applyAlignment="1" applyProtection="1">
      <alignment horizontal="left" vertical="top" wrapText="1" readingOrder="1"/>
    </xf>
    <xf numFmtId="0" fontId="0" fillId="0" borderId="105" xfId="0" applyBorder="1" applyAlignment="1">
      <alignment horizontal="left" vertical="top" wrapText="1" readingOrder="1"/>
    </xf>
    <xf numFmtId="0" fontId="0" fillId="0" borderId="39" xfId="0" applyFont="1" applyBorder="1" applyAlignment="1" applyProtection="1">
      <alignment horizontal="center" vertical="center" wrapText="1" readingOrder="1"/>
      <protection locked="0"/>
    </xf>
    <xf numFmtId="0" fontId="0" fillId="0" borderId="24" xfId="0" applyFont="1" applyBorder="1" applyAlignment="1" applyProtection="1">
      <alignment horizontal="center" vertical="center" wrapText="1" readingOrder="1"/>
      <protection locked="0"/>
    </xf>
    <xf numFmtId="0" fontId="0" fillId="0" borderId="36" xfId="0" applyFont="1" applyBorder="1" applyAlignment="1" applyProtection="1">
      <alignment horizontal="center" vertical="center" wrapText="1" readingOrder="1"/>
      <protection locked="0"/>
    </xf>
    <xf numFmtId="0" fontId="17" fillId="0" borderId="106" xfId="0" applyFont="1" applyBorder="1" applyAlignment="1" applyProtection="1">
      <alignment horizontal="left" vertical="top" wrapText="1" readingOrder="1"/>
    </xf>
    <xf numFmtId="0" fontId="11" fillId="0" borderId="31" xfId="0" applyFont="1" applyBorder="1" applyAlignment="1" applyProtection="1">
      <alignment horizontal="left" vertical="top" wrapText="1" readingOrder="1"/>
    </xf>
    <xf numFmtId="0" fontId="28" fillId="0" borderId="73" xfId="0" applyFont="1" applyBorder="1" applyAlignment="1" applyProtection="1">
      <alignment horizontal="center" vertical="center" wrapText="1" readingOrder="1"/>
      <protection locked="0"/>
    </xf>
    <xf numFmtId="0" fontId="28" fillId="0" borderId="13" xfId="0" applyFont="1" applyBorder="1" applyAlignment="1" applyProtection="1">
      <alignment horizontal="center" vertical="center" wrapText="1" readingOrder="1"/>
      <protection locked="0"/>
    </xf>
    <xf numFmtId="0" fontId="28" fillId="0" borderId="72" xfId="0" applyFont="1" applyBorder="1" applyAlignment="1" applyProtection="1">
      <alignment horizontal="center" vertical="center" wrapText="1" readingOrder="1"/>
      <protection locked="0"/>
    </xf>
    <xf numFmtId="0" fontId="29" fillId="0" borderId="73" xfId="0" applyFont="1" applyBorder="1" applyAlignment="1" applyProtection="1">
      <alignment horizontal="center" vertical="center" wrapText="1" readingOrder="1"/>
      <protection locked="0"/>
    </xf>
    <xf numFmtId="0" fontId="29" fillId="0" borderId="13" xfId="0" applyFont="1" applyBorder="1" applyAlignment="1" applyProtection="1">
      <alignment horizontal="center" vertical="center" wrapText="1" readingOrder="1"/>
      <protection locked="0"/>
    </xf>
    <xf numFmtId="0" fontId="29" fillId="0" borderId="72" xfId="0" applyFont="1" applyBorder="1" applyAlignment="1" applyProtection="1">
      <alignment horizontal="center" vertical="center" wrapText="1" readingOrder="1"/>
      <protection locked="0"/>
    </xf>
    <xf numFmtId="0" fontId="0" fillId="0" borderId="66" xfId="0" applyBorder="1" applyAlignment="1">
      <alignment horizontal="left" vertical="top" wrapText="1" readingOrder="1"/>
    </xf>
    <xf numFmtId="0" fontId="17" fillId="0" borderId="81" xfId="0" applyFont="1" applyBorder="1" applyAlignment="1" applyProtection="1">
      <alignment horizontal="left" vertical="top" wrapText="1" readingOrder="1"/>
    </xf>
    <xf numFmtId="0" fontId="11" fillId="0" borderId="0" xfId="0" applyFont="1" applyBorder="1" applyAlignment="1" applyProtection="1">
      <alignment horizontal="left" vertical="top" wrapText="1" readingOrder="1"/>
    </xf>
    <xf numFmtId="0" fontId="0" fillId="0" borderId="0" xfId="0" applyBorder="1" applyAlignment="1" applyProtection="1">
      <alignment horizontal="left" vertical="top" wrapText="1" readingOrder="1"/>
    </xf>
    <xf numFmtId="0" fontId="0" fillId="0" borderId="82" xfId="0" applyBorder="1" applyAlignment="1" applyProtection="1">
      <alignment horizontal="left" vertical="top" wrapText="1" readingOrder="1"/>
    </xf>
    <xf numFmtId="0" fontId="17" fillId="0" borderId="81" xfId="0" applyFont="1" applyBorder="1" applyAlignment="1" applyProtection="1">
      <alignment horizontal="center" vertical="center" wrapText="1" readingOrder="1"/>
    </xf>
    <xf numFmtId="0" fontId="17" fillId="0" borderId="33" xfId="0" applyFont="1" applyBorder="1" applyAlignment="1" applyProtection="1">
      <alignment horizontal="center" vertical="center" wrapText="1" readingOrder="1"/>
    </xf>
    <xf numFmtId="0" fontId="13" fillId="0" borderId="0" xfId="0" applyNumberFormat="1" applyFont="1" applyBorder="1" applyAlignment="1" applyProtection="1">
      <alignment horizontal="center" vertical="center" wrapText="1" readingOrder="1"/>
      <protection locked="0"/>
    </xf>
    <xf numFmtId="0" fontId="13" fillId="0" borderId="82" xfId="0" applyNumberFormat="1" applyFont="1" applyBorder="1" applyAlignment="1" applyProtection="1">
      <alignment horizontal="center" vertical="center" wrapText="1" readingOrder="1"/>
      <protection locked="0"/>
    </xf>
    <xf numFmtId="0" fontId="13" fillId="0" borderId="24" xfId="0" applyNumberFormat="1" applyFont="1" applyBorder="1" applyAlignment="1" applyProtection="1">
      <alignment horizontal="center" vertical="center" wrapText="1" readingOrder="1"/>
      <protection locked="0"/>
    </xf>
    <xf numFmtId="0" fontId="13" fillId="0" borderId="83" xfId="0" applyNumberFormat="1" applyFont="1" applyBorder="1" applyAlignment="1" applyProtection="1">
      <alignment horizontal="center" vertical="center" wrapText="1" readingOrder="1"/>
      <protection locked="0"/>
    </xf>
    <xf numFmtId="167" fontId="3" fillId="0" borderId="29" xfId="0" applyNumberFormat="1" applyFont="1" applyBorder="1" applyAlignment="1" applyProtection="1">
      <alignment horizontal="left" vertical="center" wrapText="1" readingOrder="1"/>
    </xf>
    <xf numFmtId="167" fontId="3" fillId="0" borderId="26" xfId="0" applyNumberFormat="1" applyFont="1" applyBorder="1" applyAlignment="1" applyProtection="1">
      <alignment horizontal="left" vertical="center" wrapText="1" readingOrder="1"/>
    </xf>
    <xf numFmtId="167" fontId="3" fillId="0" borderId="69" xfId="0" applyNumberFormat="1" applyFont="1" applyBorder="1" applyAlignment="1" applyProtection="1">
      <alignment horizontal="left" vertical="center" wrapText="1" readingOrder="1"/>
    </xf>
    <xf numFmtId="0" fontId="42" fillId="0" borderId="29" xfId="0" applyFont="1" applyBorder="1" applyAlignment="1" applyProtection="1">
      <alignment horizontal="left" vertical="center" wrapText="1" readingOrder="1"/>
    </xf>
    <xf numFmtId="0" fontId="42" fillId="0" borderId="26" xfId="0" applyFont="1" applyBorder="1" applyAlignment="1" applyProtection="1">
      <alignment horizontal="left" vertical="center" wrapText="1" readingOrder="1"/>
    </xf>
    <xf numFmtId="0" fontId="42" fillId="0" borderId="28" xfId="0" applyFont="1" applyBorder="1" applyAlignment="1" applyProtection="1">
      <alignment horizontal="left" vertical="center" wrapText="1" readingOrder="1"/>
    </xf>
    <xf numFmtId="0" fontId="3" fillId="0" borderId="29" xfId="0" applyFont="1" applyBorder="1" applyAlignment="1" applyProtection="1">
      <alignment horizontal="center" vertical="center" wrapText="1" readingOrder="1"/>
    </xf>
    <xf numFmtId="0" fontId="3" fillId="0" borderId="26" xfId="0" applyFont="1" applyBorder="1" applyAlignment="1" applyProtection="1">
      <alignment horizontal="center" vertical="center" wrapText="1" readingOrder="1"/>
    </xf>
    <xf numFmtId="0" fontId="3" fillId="0" borderId="28" xfId="0" applyFont="1" applyBorder="1" applyAlignment="1" applyProtection="1">
      <alignment horizontal="center" vertical="center" wrapText="1" readingOrder="1"/>
    </xf>
    <xf numFmtId="1" fontId="3" fillId="0" borderId="29" xfId="0" applyNumberFormat="1" applyFont="1" applyBorder="1" applyAlignment="1" applyProtection="1">
      <alignment horizontal="center" vertical="center" wrapText="1" readingOrder="1"/>
    </xf>
    <xf numFmtId="1" fontId="3" fillId="0" borderId="26" xfId="0" applyNumberFormat="1" applyFont="1" applyBorder="1" applyAlignment="1" applyProtection="1">
      <alignment horizontal="center" vertical="center" wrapText="1" readingOrder="1"/>
    </xf>
    <xf numFmtId="1" fontId="3" fillId="0" borderId="28" xfId="0" applyNumberFormat="1" applyFont="1" applyBorder="1" applyAlignment="1" applyProtection="1">
      <alignment horizontal="center" vertical="center" wrapText="1" readingOrder="1"/>
    </xf>
    <xf numFmtId="0" fontId="43" fillId="0" borderId="18" xfId="0" applyFont="1" applyBorder="1" applyAlignment="1" applyProtection="1">
      <alignment horizontal="left" vertical="center" wrapText="1" readingOrder="1"/>
    </xf>
    <xf numFmtId="0" fontId="43" fillId="0" borderId="10" xfId="0" applyFont="1" applyBorder="1" applyAlignment="1" applyProtection="1">
      <alignment horizontal="left" vertical="center" wrapText="1" readingOrder="1"/>
    </xf>
    <xf numFmtId="0" fontId="13" fillId="0" borderId="10" xfId="0" applyFont="1" applyBorder="1" applyAlignment="1" applyProtection="1">
      <alignment horizontal="left" vertical="center" wrapText="1" readingOrder="1"/>
    </xf>
    <xf numFmtId="0" fontId="3" fillId="0" borderId="26" xfId="0" applyFont="1" applyBorder="1" applyAlignment="1" applyProtection="1">
      <alignment horizontal="left" vertical="center" wrapText="1" readingOrder="1"/>
    </xf>
    <xf numFmtId="0" fontId="3" fillId="0" borderId="28" xfId="0" applyFont="1" applyBorder="1" applyAlignment="1" applyProtection="1">
      <alignment horizontal="left" vertical="center" wrapText="1" readingOrder="1"/>
    </xf>
    <xf numFmtId="0" fontId="36" fillId="0" borderId="68" xfId="0" applyFont="1" applyBorder="1" applyAlignment="1" applyProtection="1">
      <alignment horizontal="left" vertical="top" readingOrder="1"/>
    </xf>
    <xf numFmtId="0" fontId="0" fillId="0" borderId="42" xfId="0" applyFont="1" applyBorder="1" applyAlignment="1"/>
    <xf numFmtId="0" fontId="0" fillId="0" borderId="0" xfId="0" applyFont="1" applyBorder="1" applyAlignment="1" applyProtection="1">
      <alignment horizontal="left" vertical="top" wrapText="1" readingOrder="1"/>
    </xf>
    <xf numFmtId="0" fontId="0" fillId="0" borderId="0" xfId="0" applyFont="1" applyBorder="1" applyAlignment="1"/>
    <xf numFmtId="0" fontId="0" fillId="0" borderId="38" xfId="0" applyFont="1" applyBorder="1" applyAlignment="1"/>
    <xf numFmtId="0" fontId="0" fillId="0" borderId="61" xfId="0" applyFont="1" applyBorder="1" applyAlignment="1" applyProtection="1">
      <alignment horizontal="left" vertical="center" readingOrder="1"/>
    </xf>
    <xf numFmtId="0" fontId="0" fillId="0" borderId="0" xfId="0" applyFont="1" applyBorder="1" applyAlignment="1">
      <alignment horizontal="left" vertical="center" readingOrder="1"/>
    </xf>
    <xf numFmtId="0" fontId="0" fillId="0" borderId="61" xfId="0" applyFont="1" applyFill="1" applyBorder="1" applyAlignment="1" applyProtection="1">
      <alignment horizontal="left" vertical="center" readingOrder="1"/>
    </xf>
    <xf numFmtId="0" fontId="0" fillId="0" borderId="0" xfId="0" applyAlignment="1">
      <alignment horizontal="left" vertical="center" readingOrder="1"/>
    </xf>
    <xf numFmtId="0" fontId="2" fillId="0" borderId="62" xfId="0" applyFont="1" applyBorder="1" applyAlignment="1" applyProtection="1">
      <alignment horizontal="center" vertical="top" wrapText="1" readingOrder="1"/>
    </xf>
    <xf numFmtId="0" fontId="2" fillId="0" borderId="63" xfId="0" applyFont="1" applyBorder="1" applyAlignment="1" applyProtection="1">
      <alignment horizontal="center" vertical="top" wrapText="1" readingOrder="1"/>
    </xf>
    <xf numFmtId="0" fontId="2" fillId="0" borderId="64" xfId="0" applyFont="1" applyBorder="1" applyAlignment="1" applyProtection="1">
      <alignment horizontal="center" vertical="top" wrapText="1" readingOrder="1"/>
    </xf>
    <xf numFmtId="0" fontId="2" fillId="0" borderId="43" xfId="0" applyFont="1" applyBorder="1" applyAlignment="1" applyProtection="1">
      <alignment horizontal="center" vertical="top" wrapText="1" readingOrder="1"/>
    </xf>
    <xf numFmtId="0" fontId="0" fillId="0" borderId="42" xfId="0" applyBorder="1" applyAlignment="1" applyProtection="1">
      <alignment horizontal="center" vertical="center" wrapText="1" readingOrder="1"/>
    </xf>
    <xf numFmtId="0" fontId="0" fillId="0" borderId="117" xfId="0" applyBorder="1" applyAlignment="1" applyProtection="1">
      <alignment horizontal="center" vertical="center" wrapText="1" readingOrder="1"/>
    </xf>
    <xf numFmtId="0" fontId="0" fillId="0" borderId="43" xfId="0" applyBorder="1" applyAlignment="1" applyProtection="1">
      <alignment horizontal="center" vertical="center" wrapText="1" readingOrder="1"/>
    </xf>
    <xf numFmtId="0" fontId="0" fillId="0" borderId="88" xfId="0" applyBorder="1" applyAlignment="1" applyProtection="1">
      <alignment horizontal="center" vertical="center" wrapText="1" readingOrder="1"/>
    </xf>
    <xf numFmtId="0" fontId="11" fillId="0" borderId="42" xfId="0" applyFont="1" applyBorder="1" applyAlignment="1" applyProtection="1">
      <alignment horizontal="center" vertical="center" wrapText="1" readingOrder="1"/>
    </xf>
    <xf numFmtId="0" fontId="13" fillId="0" borderId="42" xfId="0" applyFont="1" applyBorder="1" applyAlignment="1" applyProtection="1">
      <alignment horizontal="center" vertical="center" wrapText="1" readingOrder="1"/>
    </xf>
    <xf numFmtId="0" fontId="13" fillId="0" borderId="43" xfId="0" applyFont="1" applyBorder="1" applyAlignment="1" applyProtection="1">
      <alignment horizontal="center" vertical="center" wrapText="1" readingOrder="1"/>
    </xf>
    <xf numFmtId="0" fontId="3" fillId="0" borderId="76" xfId="0" applyFont="1" applyBorder="1" applyAlignment="1" applyProtection="1">
      <alignment horizontal="left" vertical="center" wrapText="1" readingOrder="1"/>
    </xf>
    <xf numFmtId="0" fontId="3" fillId="0" borderId="77" xfId="0" applyFont="1" applyBorder="1" applyAlignment="1" applyProtection="1">
      <alignment horizontal="left" vertical="center" wrapText="1" readingOrder="1"/>
    </xf>
    <xf numFmtId="0" fontId="0" fillId="0" borderId="42" xfId="0" applyBorder="1" applyAlignment="1" applyProtection="1">
      <alignment horizontal="left" vertical="center" wrapText="1" readingOrder="1"/>
    </xf>
    <xf numFmtId="0" fontId="0" fillId="0" borderId="43" xfId="0" applyBorder="1" applyAlignment="1" applyProtection="1">
      <alignment horizontal="left" vertical="center" wrapText="1" readingOrder="1"/>
    </xf>
    <xf numFmtId="0" fontId="7" fillId="0" borderId="118" xfId="0" applyFont="1" applyBorder="1" applyAlignment="1" applyProtection="1">
      <alignment horizontal="left" vertical="top" wrapText="1" readingOrder="1"/>
    </xf>
    <xf numFmtId="0" fontId="5" fillId="0" borderId="0" xfId="0" applyFont="1" applyBorder="1" applyAlignment="1" applyProtection="1">
      <alignment horizontal="left" vertical="top" wrapText="1" readingOrder="1"/>
    </xf>
    <xf numFmtId="0" fontId="5" fillId="0" borderId="39" xfId="0" applyFont="1" applyBorder="1" applyAlignment="1" applyProtection="1">
      <alignment horizontal="left" vertical="top" wrapText="1" readingOrder="1"/>
    </xf>
    <xf numFmtId="0" fontId="17" fillId="0" borderId="42" xfId="0" applyFont="1" applyBorder="1" applyAlignment="1" applyProtection="1">
      <alignment horizontal="center" vertical="center" wrapText="1" readingOrder="1"/>
    </xf>
    <xf numFmtId="0" fontId="17" fillId="0" borderId="43" xfId="0" applyFont="1" applyBorder="1" applyAlignment="1" applyProtection="1">
      <alignment horizontal="center" vertical="center" wrapText="1" readingOrder="1"/>
    </xf>
    <xf numFmtId="0" fontId="14" fillId="0" borderId="107" xfId="0" applyFont="1" applyBorder="1" applyAlignment="1" applyProtection="1">
      <alignment horizontal="center" vertical="top" wrapText="1" readingOrder="1"/>
    </xf>
    <xf numFmtId="0" fontId="4" fillId="0" borderId="107" xfId="0" applyFont="1" applyBorder="1" applyAlignment="1" applyProtection="1">
      <alignment horizontal="center" vertical="top" wrapText="1" readingOrder="1"/>
    </xf>
    <xf numFmtId="0" fontId="4" fillId="0" borderId="108" xfId="0" applyFont="1" applyBorder="1" applyAlignment="1" applyProtection="1">
      <alignment horizontal="center" vertical="top" wrapText="1" readingOrder="1"/>
    </xf>
    <xf numFmtId="0" fontId="13" fillId="0" borderId="11" xfId="0" applyFont="1" applyBorder="1" applyAlignment="1" applyProtection="1">
      <alignment horizontal="left" vertical="center" wrapText="1" readingOrder="1"/>
    </xf>
    <xf numFmtId="0" fontId="13" fillId="0" borderId="79" xfId="0" applyFont="1" applyBorder="1" applyAlignment="1" applyProtection="1">
      <alignment horizontal="left" vertical="center" wrapText="1" readingOrder="1"/>
    </xf>
    <xf numFmtId="0" fontId="0" fillId="0" borderId="0" xfId="0" applyFont="1" applyBorder="1" applyAlignment="1" applyProtection="1">
      <alignment horizontal="left" vertical="top" wrapText="1"/>
      <protection locked="0"/>
    </xf>
    <xf numFmtId="0" fontId="0" fillId="0" borderId="38" xfId="0" applyFont="1" applyBorder="1" applyAlignment="1" applyProtection="1">
      <alignment horizontal="left" vertical="top" wrapText="1"/>
      <protection locked="0"/>
    </xf>
    <xf numFmtId="0" fontId="4" fillId="0" borderId="61" xfId="0" applyFont="1" applyFill="1" applyBorder="1" applyAlignment="1" applyProtection="1">
      <alignment horizontal="left" vertical="top" wrapText="1" readingOrder="1"/>
    </xf>
    <xf numFmtId="0" fontId="4" fillId="0" borderId="0" xfId="0" applyFont="1" applyFill="1" applyBorder="1" applyAlignment="1" applyProtection="1">
      <alignment horizontal="left" vertical="top" wrapText="1" readingOrder="1"/>
    </xf>
    <xf numFmtId="0" fontId="4" fillId="0" borderId="39" xfId="0" applyFont="1" applyFill="1" applyBorder="1" applyAlignment="1" applyProtection="1">
      <alignment horizontal="left" vertical="top" wrapText="1" readingOrder="1"/>
    </xf>
    <xf numFmtId="0" fontId="0" fillId="0" borderId="43" xfId="0" applyFont="1" applyBorder="1" applyAlignment="1" applyProtection="1">
      <alignment horizontal="left" wrapText="1"/>
      <protection locked="0"/>
    </xf>
    <xf numFmtId="0" fontId="0" fillId="0" borderId="64" xfId="0" applyFont="1" applyBorder="1" applyAlignment="1" applyProtection="1">
      <alignment horizontal="left" wrapText="1"/>
    </xf>
    <xf numFmtId="0" fontId="0" fillId="0" borderId="43" xfId="0" applyBorder="1" applyAlignment="1">
      <alignment horizontal="left" wrapText="1"/>
    </xf>
    <xf numFmtId="165" fontId="27" fillId="0" borderId="13" xfId="0" applyNumberFormat="1" applyFont="1" applyBorder="1" applyAlignment="1" applyProtection="1">
      <alignment horizontal="left" wrapText="1" readingOrder="1"/>
      <protection locked="0"/>
    </xf>
    <xf numFmtId="0" fontId="0" fillId="0" borderId="61" xfId="0" applyFont="1" applyBorder="1" applyAlignment="1" applyProtection="1">
      <alignment vertical="top" wrapText="1"/>
    </xf>
    <xf numFmtId="0" fontId="0" fillId="0" borderId="0" xfId="0" applyFont="1" applyBorder="1" applyAlignment="1" applyProtection="1">
      <alignment vertical="top" wrapText="1"/>
    </xf>
    <xf numFmtId="0" fontId="13" fillId="0" borderId="110" xfId="0" applyFont="1" applyBorder="1" applyAlignment="1" applyProtection="1">
      <alignment horizontal="left" vertical="center" wrapText="1" readingOrder="1"/>
      <protection locked="0"/>
    </xf>
    <xf numFmtId="0" fontId="0" fillId="0" borderId="111" xfId="0" applyBorder="1" applyAlignment="1" applyProtection="1">
      <alignment horizontal="left" wrapText="1"/>
      <protection locked="0"/>
    </xf>
    <xf numFmtId="0" fontId="0" fillId="0" borderId="112" xfId="0" applyBorder="1" applyAlignment="1" applyProtection="1">
      <alignment horizontal="left" wrapText="1"/>
      <protection locked="0"/>
    </xf>
    <xf numFmtId="0" fontId="1" fillId="0" borderId="13" xfId="0" applyFont="1" applyBorder="1" applyAlignment="1" applyProtection="1">
      <alignment horizontal="center" wrapText="1" readingOrder="1"/>
      <protection locked="0"/>
    </xf>
    <xf numFmtId="0" fontId="0" fillId="0" borderId="13" xfId="0" applyBorder="1" applyAlignment="1" applyProtection="1">
      <alignment horizontal="center" wrapText="1" readingOrder="1"/>
      <protection locked="0"/>
    </xf>
    <xf numFmtId="0" fontId="0" fillId="0" borderId="72" xfId="0" applyBorder="1" applyAlignment="1" applyProtection="1">
      <alignment horizontal="center" wrapText="1" readingOrder="1"/>
      <protection locked="0"/>
    </xf>
    <xf numFmtId="0" fontId="13" fillId="0" borderId="113" xfId="0" applyFont="1" applyBorder="1" applyAlignment="1" applyProtection="1">
      <alignment horizontal="left" vertical="center" wrapText="1" readingOrder="1"/>
    </xf>
    <xf numFmtId="0" fontId="0" fillId="0" borderId="61" xfId="0" applyFont="1" applyFill="1" applyBorder="1" applyAlignment="1" applyProtection="1">
      <alignment horizontal="left" vertical="top"/>
    </xf>
    <xf numFmtId="0" fontId="0" fillId="0" borderId="0" xfId="0" applyBorder="1" applyAlignment="1">
      <alignment horizontal="left" vertical="top"/>
    </xf>
    <xf numFmtId="0" fontId="0" fillId="0" borderId="0" xfId="0" applyFont="1" applyFill="1" applyBorder="1" applyAlignment="1" applyProtection="1">
      <alignment horizontal="left" vertical="top" wrapText="1"/>
      <protection locked="0"/>
    </xf>
    <xf numFmtId="0" fontId="0" fillId="0" borderId="0" xfId="0" applyBorder="1" applyAlignment="1" applyProtection="1">
      <alignment vertical="top"/>
      <protection locked="0"/>
    </xf>
    <xf numFmtId="0" fontId="0" fillId="0" borderId="38" xfId="0" applyBorder="1" applyAlignment="1" applyProtection="1">
      <alignment vertical="top"/>
      <protection locked="0"/>
    </xf>
    <xf numFmtId="0" fontId="13" fillId="0" borderId="60" xfId="0" applyFont="1" applyBorder="1" applyAlignment="1" applyProtection="1">
      <alignment horizontal="left" vertical="center" wrapText="1" readingOrder="1"/>
    </xf>
    <xf numFmtId="0" fontId="13" fillId="0" borderId="109" xfId="0" applyFont="1" applyBorder="1" applyAlignment="1" applyProtection="1">
      <alignment horizontal="left" vertical="center" wrapText="1" readingOrder="1"/>
    </xf>
    <xf numFmtId="0" fontId="0" fillId="0" borderId="0" xfId="0" applyFont="1" applyFill="1" applyBorder="1" applyAlignment="1">
      <alignment horizontal="left" vertical="center" readingOrder="1"/>
    </xf>
    <xf numFmtId="0" fontId="37" fillId="0" borderId="78" xfId="0" applyFont="1" applyBorder="1" applyAlignment="1" applyProtection="1">
      <alignment horizontal="left" vertical="center" wrapText="1" readingOrder="1"/>
    </xf>
    <xf numFmtId="0" fontId="37" fillId="0" borderId="14" xfId="0" applyFont="1" applyBorder="1" applyAlignment="1" applyProtection="1">
      <alignment horizontal="left" vertical="center" wrapText="1" readingOrder="1"/>
    </xf>
    <xf numFmtId="0" fontId="17" fillId="0" borderId="14" xfId="0" applyFont="1" applyBorder="1" applyAlignment="1" applyProtection="1">
      <alignment horizontal="left" vertical="center" wrapText="1" readingOrder="1"/>
    </xf>
    <xf numFmtId="0" fontId="0" fillId="0" borderId="38" xfId="0" applyFont="1" applyBorder="1" applyAlignment="1">
      <alignment horizontal="left" vertical="center" readingOrder="1"/>
    </xf>
    <xf numFmtId="0" fontId="11" fillId="0" borderId="114" xfId="0" applyFont="1" applyBorder="1" applyAlignment="1" applyProtection="1">
      <alignment horizontal="right" vertical="center" wrapText="1" readingOrder="1"/>
    </xf>
    <xf numFmtId="0" fontId="0" fillId="0" borderId="42" xfId="0" applyBorder="1" applyAlignment="1">
      <alignment horizontal="right" vertical="center" wrapText="1" readingOrder="1"/>
    </xf>
    <xf numFmtId="0" fontId="0" fillId="0" borderId="115" xfId="0" applyBorder="1" applyAlignment="1">
      <alignment horizontal="right" vertical="center" wrapText="1" readingOrder="1"/>
    </xf>
    <xf numFmtId="0" fontId="0" fillId="0" borderId="87" xfId="0" applyBorder="1" applyAlignment="1">
      <alignment horizontal="right" vertical="center" wrapText="1" readingOrder="1"/>
    </xf>
    <xf numFmtId="0" fontId="0" fillId="0" borderId="43" xfId="0" applyBorder="1" applyAlignment="1">
      <alignment horizontal="right" vertical="center" wrapText="1" readingOrder="1"/>
    </xf>
    <xf numFmtId="0" fontId="0" fillId="0" borderId="116" xfId="0" applyBorder="1" applyAlignment="1">
      <alignment horizontal="right" vertical="center" wrapText="1" readingOrder="1"/>
    </xf>
    <xf numFmtId="0" fontId="2" fillId="0" borderId="119" xfId="0" applyFont="1" applyBorder="1" applyAlignment="1" applyProtection="1">
      <alignment horizontal="center" vertical="center" wrapText="1" readingOrder="1"/>
    </xf>
    <xf numFmtId="0" fontId="2" fillId="0" borderId="120" xfId="0" applyFont="1" applyBorder="1" applyAlignment="1" applyProtection="1">
      <alignment horizontal="center" vertical="center" wrapText="1" readingOrder="1"/>
    </xf>
    <xf numFmtId="0" fontId="2" fillId="0" borderId="121" xfId="0" applyFont="1" applyBorder="1" applyAlignment="1" applyProtection="1">
      <alignment horizontal="center" vertical="center" wrapText="1" readingOrder="1"/>
    </xf>
    <xf numFmtId="0" fontId="2" fillId="0" borderId="122" xfId="0" applyFont="1" applyBorder="1" applyAlignment="1" applyProtection="1">
      <alignment horizontal="center" vertical="center" wrapText="1" readingOrder="1"/>
    </xf>
    <xf numFmtId="1" fontId="3" fillId="0" borderId="26" xfId="0" applyNumberFormat="1" applyFont="1" applyBorder="1" applyAlignment="1" applyProtection="1">
      <alignment horizontal="left" vertical="center" wrapText="1" readingOrder="1"/>
    </xf>
    <xf numFmtId="0" fontId="7" fillId="0" borderId="19" xfId="0" applyFont="1" applyBorder="1" applyAlignment="1" applyProtection="1">
      <alignment horizontal="left" vertical="top" wrapText="1" readingOrder="1"/>
    </xf>
    <xf numFmtId="0" fontId="0" fillId="0" borderId="11" xfId="0" applyBorder="1" applyAlignment="1" applyProtection="1">
      <alignment horizontal="left" vertical="top" wrapText="1" readingOrder="1"/>
    </xf>
    <xf numFmtId="0" fontId="7" fillId="0" borderId="63" xfId="0" applyFont="1" applyBorder="1" applyAlignment="1" applyProtection="1">
      <alignment horizontal="left" vertical="top" wrapText="1" readingOrder="1"/>
    </xf>
    <xf numFmtId="0" fontId="0" fillId="0" borderId="91" xfId="0" applyBorder="1" applyAlignment="1" applyProtection="1">
      <alignment horizontal="left" vertical="top" wrapText="1" readingOrder="1"/>
    </xf>
    <xf numFmtId="0" fontId="11" fillId="0" borderId="32" xfId="0" applyFont="1" applyBorder="1" applyAlignment="1" applyProtection="1">
      <alignment horizontal="left" vertical="top" wrapText="1" readingOrder="1"/>
    </xf>
    <xf numFmtId="0" fontId="11" fillId="0" borderId="91" xfId="0" applyFont="1" applyBorder="1" applyAlignment="1" applyProtection="1">
      <alignment horizontal="left" vertical="top" wrapText="1" readingOrder="1"/>
    </xf>
    <xf numFmtId="0" fontId="11" fillId="0" borderId="66" xfId="0" applyFont="1" applyBorder="1" applyAlignment="1" applyProtection="1">
      <alignment vertical="top" wrapText="1" readingOrder="1"/>
    </xf>
    <xf numFmtId="0" fontId="0" fillId="0" borderId="66" xfId="0" applyBorder="1" applyAlignment="1" applyProtection="1">
      <alignment vertical="top" wrapText="1" readingOrder="1"/>
    </xf>
    <xf numFmtId="0" fontId="0" fillId="0" borderId="105" xfId="0" applyBorder="1" applyAlignment="1" applyProtection="1">
      <alignment vertical="top" wrapText="1" readingOrder="1"/>
    </xf>
    <xf numFmtId="0" fontId="45" fillId="0" borderId="33" xfId="0" applyFont="1" applyBorder="1" applyAlignment="1" applyProtection="1">
      <alignment vertical="center" wrapText="1" readingOrder="1"/>
      <protection locked="0"/>
    </xf>
    <xf numFmtId="0" fontId="45" fillId="0" borderId="24" xfId="0" applyFont="1" applyBorder="1" applyAlignment="1" applyProtection="1">
      <alignment vertical="center" wrapText="1" readingOrder="1"/>
      <protection locked="0"/>
    </xf>
    <xf numFmtId="0" fontId="45" fillId="0" borderId="36" xfId="0" applyFont="1" applyBorder="1" applyAlignment="1" applyProtection="1">
      <alignment vertical="center" wrapText="1" readingOrder="1"/>
      <protection locked="0"/>
    </xf>
    <xf numFmtId="0" fontId="13" fillId="0" borderId="104" xfId="0" applyFont="1" applyBorder="1" applyAlignment="1" applyProtection="1">
      <alignment horizontal="center" vertical="center" wrapText="1" readingOrder="1"/>
    </xf>
    <xf numFmtId="0" fontId="13" fillId="0" borderId="66" xfId="0" applyFont="1" applyBorder="1" applyAlignment="1">
      <alignment horizontal="center" vertical="center" wrapText="1" readingOrder="1"/>
    </xf>
    <xf numFmtId="0" fontId="13" fillId="0" borderId="123" xfId="0" applyFont="1" applyBorder="1" applyAlignment="1">
      <alignment horizontal="center" vertical="center" wrapText="1" readingOrder="1"/>
    </xf>
    <xf numFmtId="0" fontId="13" fillId="0" borderId="24" xfId="0" applyFont="1" applyBorder="1" applyAlignment="1">
      <alignment horizontal="center" vertical="center" wrapText="1" readingOrder="1"/>
    </xf>
    <xf numFmtId="0" fontId="12" fillId="0" borderId="66" xfId="0" applyFont="1" applyBorder="1" applyAlignment="1" applyProtection="1">
      <alignment horizontal="center" vertical="center" wrapText="1" readingOrder="1"/>
    </xf>
    <xf numFmtId="0" fontId="0" fillId="0" borderId="66" xfId="0" applyBorder="1" applyAlignment="1">
      <alignment horizontal="center" wrapText="1" readingOrder="1"/>
    </xf>
    <xf numFmtId="0" fontId="0" fillId="0" borderId="31" xfId="0" applyBorder="1" applyAlignment="1">
      <alignment horizontal="center" wrapText="1" readingOrder="1"/>
    </xf>
    <xf numFmtId="0" fontId="0" fillId="0" borderId="24" xfId="0" applyBorder="1" applyAlignment="1">
      <alignment horizontal="center" wrapText="1" readingOrder="1"/>
    </xf>
    <xf numFmtId="0" fontId="0" fillId="0" borderId="83" xfId="0" applyBorder="1" applyAlignment="1">
      <alignment horizontal="center" wrapText="1" readingOrder="1"/>
    </xf>
    <xf numFmtId="0" fontId="11" fillId="0" borderId="11" xfId="0" applyFont="1" applyBorder="1" applyAlignment="1" applyProtection="1">
      <alignment horizontal="left" vertical="top" wrapText="1" readingOrder="1"/>
    </xf>
    <xf numFmtId="0" fontId="0" fillId="0" borderId="37" xfId="0" applyFont="1" applyBorder="1" applyAlignment="1" applyProtection="1">
      <alignment horizontal="left" vertical="top" wrapText="1" readingOrder="1"/>
    </xf>
    <xf numFmtId="0" fontId="0" fillId="0" borderId="16" xfId="0" applyBorder="1" applyAlignment="1">
      <alignment horizontal="left" vertical="top" wrapText="1" readingOrder="1"/>
    </xf>
    <xf numFmtId="0" fontId="0" fillId="0" borderId="81" xfId="0" applyFont="1" applyBorder="1" applyAlignment="1" applyProtection="1">
      <alignment horizontal="left" vertical="top" wrapText="1" readingOrder="1"/>
    </xf>
    <xf numFmtId="0" fontId="0" fillId="0" borderId="33" xfId="0" applyBorder="1" applyAlignment="1">
      <alignment horizontal="left" vertical="top" wrapText="1" readingOrder="1"/>
    </xf>
    <xf numFmtId="0" fontId="0" fillId="0" borderId="24" xfId="0" applyBorder="1" applyAlignment="1">
      <alignment horizontal="left" vertical="top" wrapText="1" readingOrder="1"/>
    </xf>
    <xf numFmtId="0" fontId="0" fillId="0" borderId="83" xfId="0" applyBorder="1" applyAlignment="1">
      <alignment horizontal="left" vertical="top" wrapText="1" readingOrder="1"/>
    </xf>
    <xf numFmtId="0" fontId="11" fillId="0" borderId="61" xfId="0" applyFont="1" applyBorder="1" applyAlignment="1" applyProtection="1">
      <alignment horizontal="left" vertical="top" wrapText="1" readingOrder="1"/>
    </xf>
    <xf numFmtId="0" fontId="0" fillId="0" borderId="63" xfId="0" applyBorder="1" applyAlignment="1" applyProtection="1">
      <alignment horizontal="left" vertical="top" wrapText="1" readingOrder="1"/>
    </xf>
    <xf numFmtId="0" fontId="0" fillId="0" borderId="92" xfId="0" applyBorder="1" applyAlignment="1" applyProtection="1">
      <alignment horizontal="left" vertical="top" wrapText="1" readingOrder="1"/>
    </xf>
    <xf numFmtId="0" fontId="18" fillId="0" borderId="123" xfId="0" applyFont="1" applyBorder="1" applyAlignment="1" applyProtection="1">
      <alignment horizontal="center" vertical="center" wrapText="1" readingOrder="1"/>
    </xf>
    <xf numFmtId="0" fontId="18" fillId="0" borderId="24" xfId="0" applyFont="1" applyBorder="1" applyAlignment="1" applyProtection="1">
      <alignment horizontal="center" vertical="center" wrapText="1" readingOrder="1"/>
    </xf>
    <xf numFmtId="0" fontId="18" fillId="0" borderId="0" xfId="0" applyFont="1" applyBorder="1" applyAlignment="1" applyProtection="1">
      <alignment horizontal="center" vertical="center" wrapText="1" readingOrder="1"/>
    </xf>
    <xf numFmtId="0" fontId="18" fillId="0" borderId="83" xfId="0" applyFont="1" applyBorder="1" applyAlignment="1" applyProtection="1">
      <alignment horizontal="center" vertical="center" wrapText="1" readingOrder="1"/>
    </xf>
    <xf numFmtId="0" fontId="0" fillId="0" borderId="14" xfId="0" applyFont="1" applyBorder="1" applyAlignment="1" applyProtection="1">
      <alignment horizontal="left" vertical="top" wrapText="1" readingOrder="1"/>
      <protection locked="0"/>
    </xf>
    <xf numFmtId="0" fontId="0" fillId="0" borderId="59" xfId="0" applyFont="1" applyBorder="1" applyAlignment="1" applyProtection="1">
      <alignment horizontal="left" vertical="top" wrapText="1" readingOrder="1"/>
      <protection locked="0"/>
    </xf>
    <xf numFmtId="0" fontId="11" fillId="0" borderId="79" xfId="0" applyFont="1" applyBorder="1" applyAlignment="1" applyProtection="1">
      <alignment horizontal="left" vertical="top" wrapText="1" readingOrder="1"/>
    </xf>
    <xf numFmtId="0" fontId="11" fillId="0" borderId="63" xfId="0" applyFont="1" applyBorder="1" applyAlignment="1" applyProtection="1">
      <alignment horizontal="left" vertical="top" wrapText="1" readingOrder="1"/>
    </xf>
    <xf numFmtId="0" fontId="0" fillId="0" borderId="91" xfId="0" applyBorder="1" applyAlignment="1">
      <alignment horizontal="left" vertical="top" wrapText="1" readingOrder="1"/>
    </xf>
    <xf numFmtId="0" fontId="5" fillId="0" borderId="0" xfId="0" applyFont="1" applyBorder="1" applyAlignment="1" applyProtection="1">
      <alignment horizontal="center" vertical="center" wrapText="1" readingOrder="1"/>
    </xf>
    <xf numFmtId="0" fontId="5" fillId="0" borderId="82" xfId="0" applyFont="1" applyBorder="1" applyAlignment="1" applyProtection="1">
      <alignment horizontal="center" vertical="center" wrapText="1" readingOrder="1"/>
    </xf>
    <xf numFmtId="0" fontId="5" fillId="0" borderId="24" xfId="0" applyFont="1" applyBorder="1" applyAlignment="1" applyProtection="1">
      <alignment horizontal="center" vertical="center" wrapText="1" readingOrder="1"/>
    </xf>
    <xf numFmtId="0" fontId="5" fillId="0" borderId="83" xfId="0" applyFont="1" applyBorder="1" applyAlignment="1" applyProtection="1">
      <alignment horizontal="center" vertical="center" wrapText="1" readingOrder="1"/>
    </xf>
    <xf numFmtId="0" fontId="17" fillId="0" borderId="24" xfId="0" applyFont="1" applyBorder="1" applyAlignment="1" applyProtection="1">
      <alignment horizontal="center" vertical="center" wrapText="1" readingOrder="1"/>
    </xf>
    <xf numFmtId="0" fontId="38" fillId="0" borderId="16" xfId="0" applyFont="1" applyBorder="1" applyAlignment="1" applyProtection="1">
      <alignment horizontal="center" vertical="center" wrapText="1" readingOrder="1"/>
    </xf>
    <xf numFmtId="0" fontId="38" fillId="0" borderId="14" xfId="0" applyFont="1" applyBorder="1" applyAlignment="1" applyProtection="1">
      <alignment horizontal="center" vertical="center" wrapText="1" readingOrder="1"/>
    </xf>
    <xf numFmtId="0" fontId="0" fillId="0" borderId="14" xfId="0" applyFont="1" applyBorder="1" applyAlignment="1" applyProtection="1">
      <alignment horizontal="center" vertical="center" wrapText="1" readingOrder="1"/>
    </xf>
    <xf numFmtId="0" fontId="13" fillId="0" borderId="14" xfId="0" applyFont="1" applyBorder="1" applyAlignment="1" applyProtection="1">
      <alignment horizontal="center" vertical="center" wrapText="1" readingOrder="1"/>
    </xf>
    <xf numFmtId="0" fontId="17" fillId="0" borderId="11" xfId="0" applyFont="1" applyBorder="1" applyAlignment="1" applyProtection="1">
      <alignment horizontal="left" vertical="top" wrapText="1" readingOrder="1"/>
    </xf>
    <xf numFmtId="0" fontId="17" fillId="0" borderId="20" xfId="0" applyFont="1" applyBorder="1" applyAlignment="1" applyProtection="1">
      <alignment horizontal="left" vertical="top" wrapText="1" readingOrder="1"/>
    </xf>
    <xf numFmtId="0" fontId="17" fillId="0" borderId="19" xfId="0" applyFont="1" applyBorder="1" applyAlignment="1" applyProtection="1">
      <alignment horizontal="left" vertical="top" wrapText="1" readingOrder="1"/>
    </xf>
    <xf numFmtId="0" fontId="13" fillId="0" borderId="20" xfId="0" applyFont="1" applyBorder="1" applyAlignment="1" applyProtection="1">
      <alignment horizontal="justify" vertical="top" wrapText="1" readingOrder="1"/>
    </xf>
    <xf numFmtId="0" fontId="13" fillId="0" borderId="125" xfId="0" applyFont="1" applyBorder="1" applyAlignment="1" applyProtection="1">
      <alignment horizontal="justify" vertical="top" wrapText="1" readingOrder="1"/>
    </xf>
    <xf numFmtId="0" fontId="2" fillId="0" borderId="14" xfId="0" applyFont="1" applyBorder="1" applyAlignment="1" applyProtection="1">
      <alignment horizontal="justify" vertical="top" wrapText="1" readingOrder="1"/>
    </xf>
    <xf numFmtId="0" fontId="0" fillId="0" borderId="14" xfId="0" applyBorder="1" applyAlignment="1">
      <alignment horizontal="justify" vertical="top" wrapText="1" readingOrder="1"/>
    </xf>
    <xf numFmtId="0" fontId="0" fillId="0" borderId="59" xfId="0" applyBorder="1" applyAlignment="1">
      <alignment horizontal="justify" vertical="top" wrapText="1" readingOrder="1"/>
    </xf>
    <xf numFmtId="0" fontId="17" fillId="0" borderId="63" xfId="0" applyFont="1" applyBorder="1" applyAlignment="1" applyProtection="1">
      <alignment horizontal="left" vertical="top" wrapText="1" readingOrder="1"/>
    </xf>
    <xf numFmtId="0" fontId="17" fillId="0" borderId="92" xfId="0" applyFont="1" applyBorder="1" applyAlignment="1" applyProtection="1">
      <alignment horizontal="left" vertical="top" wrapText="1" readingOrder="1"/>
    </xf>
    <xf numFmtId="10" fontId="17" fillId="0" borderId="24" xfId="21" applyNumberFormat="1" applyFont="1" applyBorder="1" applyAlignment="1" applyProtection="1">
      <alignment horizontal="center" vertical="center" wrapText="1" readingOrder="1"/>
    </xf>
    <xf numFmtId="0" fontId="0" fillId="0" borderId="24" xfId="0" applyBorder="1" applyAlignment="1">
      <alignment horizontal="center" vertical="center" wrapText="1" readingOrder="1"/>
    </xf>
    <xf numFmtId="1" fontId="3" fillId="0" borderId="29" xfId="0" applyNumberFormat="1" applyFont="1" applyFill="1" applyBorder="1" applyAlignment="1" applyProtection="1">
      <alignment horizontal="center" vertical="center" wrapText="1" readingOrder="1"/>
    </xf>
    <xf numFmtId="1" fontId="3" fillId="0" borderId="26" xfId="0" applyNumberFormat="1" applyFont="1" applyFill="1" applyBorder="1" applyAlignment="1" applyProtection="1">
      <alignment horizontal="center" vertical="center" wrapText="1" readingOrder="1"/>
    </xf>
    <xf numFmtId="1" fontId="3" fillId="0" borderId="28" xfId="0" applyNumberFormat="1" applyFont="1" applyFill="1" applyBorder="1" applyAlignment="1" applyProtection="1">
      <alignment horizontal="center" vertical="center" wrapText="1" readingOrder="1"/>
    </xf>
    <xf numFmtId="0" fontId="2" fillId="0" borderId="81" xfId="0" applyFont="1" applyBorder="1" applyAlignment="1" applyProtection="1">
      <alignment horizontal="left" vertical="top" wrapText="1" readingOrder="1"/>
    </xf>
    <xf numFmtId="0" fontId="2" fillId="0" borderId="0" xfId="0" applyFont="1" applyBorder="1" applyAlignment="1" applyProtection="1">
      <alignment horizontal="left" vertical="top" wrapText="1" readingOrder="1"/>
    </xf>
    <xf numFmtId="0" fontId="4" fillId="0" borderId="20" xfId="0" applyFont="1" applyBorder="1" applyAlignment="1" applyProtection="1">
      <alignment horizontal="justify" vertical="top" wrapText="1" readingOrder="1"/>
    </xf>
    <xf numFmtId="0" fontId="37" fillId="0" borderId="81" xfId="0" applyFont="1" applyBorder="1" applyAlignment="1" applyProtection="1">
      <alignment horizontal="justify" vertical="top" wrapText="1" readingOrder="1"/>
    </xf>
    <xf numFmtId="0" fontId="17" fillId="0" borderId="82" xfId="0" applyFont="1" applyBorder="1" applyAlignment="1">
      <alignment horizontal="justify" vertical="top" wrapText="1" readingOrder="1"/>
    </xf>
    <xf numFmtId="0" fontId="17" fillId="0" borderId="33" xfId="0" applyFont="1" applyBorder="1" applyAlignment="1">
      <alignment horizontal="justify" vertical="top" wrapText="1" readingOrder="1"/>
    </xf>
    <xf numFmtId="0" fontId="17" fillId="0" borderId="83" xfId="0" applyFont="1" applyBorder="1" applyAlignment="1">
      <alignment horizontal="justify" vertical="top" wrapText="1" readingOrder="1"/>
    </xf>
    <xf numFmtId="0" fontId="17" fillId="0" borderId="93" xfId="0" applyFont="1" applyBorder="1" applyAlignment="1" applyProtection="1">
      <alignment horizontal="center" vertical="center" wrapText="1" readingOrder="1"/>
    </xf>
    <xf numFmtId="0" fontId="17" fillId="0" borderId="124" xfId="0" applyFont="1" applyBorder="1" applyAlignment="1" applyProtection="1">
      <alignment horizontal="center" vertical="center" wrapText="1" readingOrder="1"/>
    </xf>
    <xf numFmtId="0" fontId="2" fillId="0" borderId="20" xfId="0" applyFont="1" applyBorder="1" applyAlignment="1" applyProtection="1">
      <alignment horizontal="center" vertical="center" wrapText="1" readingOrder="1"/>
    </xf>
    <xf numFmtId="0" fontId="0" fillId="0" borderId="14" xfId="0" applyBorder="1" applyAlignment="1">
      <alignment horizontal="center" vertical="center" wrapText="1" readingOrder="1"/>
    </xf>
    <xf numFmtId="0" fontId="2" fillId="0" borderId="33" xfId="0" applyFont="1" applyBorder="1" applyAlignment="1" applyProtection="1">
      <alignment horizontal="justify" vertical="top" wrapText="1" readingOrder="1"/>
    </xf>
    <xf numFmtId="0" fontId="0" fillId="0" borderId="24" xfId="0" applyBorder="1" applyAlignment="1">
      <alignment horizontal="justify" vertical="top" wrapText="1" readingOrder="1"/>
    </xf>
    <xf numFmtId="0" fontId="0" fillId="0" borderId="83" xfId="0" applyBorder="1" applyAlignment="1">
      <alignment horizontal="justify" vertical="top" wrapText="1" readingOrder="1"/>
    </xf>
    <xf numFmtId="0" fontId="7" fillId="0" borderId="32" xfId="0" applyFont="1" applyBorder="1" applyAlignment="1" applyProtection="1">
      <alignment horizontal="left" vertical="top" wrapText="1" readingOrder="1"/>
    </xf>
    <xf numFmtId="0" fontId="17" fillId="0" borderId="79" xfId="0" applyFont="1" applyBorder="1" applyAlignment="1" applyProtection="1">
      <alignment horizontal="left" vertical="top" wrapText="1" readingOrder="1"/>
    </xf>
  </cellXfs>
  <cellStyles count="49">
    <cellStyle name="20% - הדגשה1" xfId="1"/>
    <cellStyle name="20% - הדגשה2" xfId="2"/>
    <cellStyle name="20% - הדגשה3" xfId="3"/>
    <cellStyle name="20% - הדגשה4" xfId="4"/>
    <cellStyle name="20% - הדגשה5" xfId="5"/>
    <cellStyle name="20% - הדגשה6" xfId="6"/>
    <cellStyle name="40% - הדגשה1" xfId="7"/>
    <cellStyle name="40% - הדגשה2" xfId="8"/>
    <cellStyle name="40% - הדגשה3" xfId="9"/>
    <cellStyle name="40% - הדגשה4" xfId="10"/>
    <cellStyle name="40% - הדגשה5" xfId="11"/>
    <cellStyle name="40% - הדגשה6" xfId="12"/>
    <cellStyle name="60% - הדגשה1" xfId="13"/>
    <cellStyle name="60% - הדגשה2" xfId="14"/>
    <cellStyle name="60% - הדגשה3" xfId="15"/>
    <cellStyle name="60% - הדגשה4" xfId="16"/>
    <cellStyle name="60% - הדגשה5" xfId="17"/>
    <cellStyle name="60% - הדגשה6" xfId="18"/>
    <cellStyle name="Comma" xfId="19"/>
    <cellStyle name="Comma [0]" xfId="44"/>
    <cellStyle name="Currency" xfId="20"/>
    <cellStyle name="Currency [0]" xfId="40"/>
    <cellStyle name="Followed Hyperlink" xfId="29"/>
    <cellStyle name="Hyperlink" xfId="28"/>
    <cellStyle name="Normal" xfId="0" builtinId="0"/>
    <cellStyle name="Percent" xfId="21"/>
    <cellStyle name="הדגשה1" xfId="22"/>
    <cellStyle name="הדגשה2" xfId="23"/>
    <cellStyle name="הדגשה3" xfId="24"/>
    <cellStyle name="הדגשה4" xfId="25"/>
    <cellStyle name="הדגשה5" xfId="26"/>
    <cellStyle name="הדגשה6" xfId="27"/>
    <cellStyle name="הערה" xfId="30"/>
    <cellStyle name="חישוב" xfId="31"/>
    <cellStyle name="טוב" xfId="32"/>
    <cellStyle name="טקסט אזהרה" xfId="33"/>
    <cellStyle name="טקסט הסברי" xfId="34"/>
    <cellStyle name="כותרת" xfId="35"/>
    <cellStyle name="כותרת 1" xfId="36"/>
    <cellStyle name="כותרת 2" xfId="37"/>
    <cellStyle name="כותרת 3" xfId="38"/>
    <cellStyle name="כותרת 4" xfId="39"/>
    <cellStyle name="ניטראלי" xfId="41"/>
    <cellStyle name="סה&quot;כ" xfId="42"/>
    <cellStyle name="פלט" xfId="43"/>
    <cellStyle name="קלט" xfId="45"/>
    <cellStyle name="רע" xfId="46"/>
    <cellStyle name="תא מסומן" xfId="47"/>
    <cellStyle name="תא מקושר" xfId="48"/>
  </cellStyles>
  <dxfs count="11">
    <dxf>
      <fill>
        <patternFill>
          <bgColor rgb="FFFFFF99"/>
        </patternFill>
      </fill>
    </dxf>
    <dxf>
      <fill>
        <patternFill>
          <bgColor rgb="FFFFFF99"/>
        </patternFill>
      </fill>
    </dxf>
    <dxf>
      <font>
        <color auto="1"/>
      </font>
    </dxf>
    <dxf>
      <fill>
        <patternFill patternType="none">
          <bgColor indexed="65"/>
        </patternFill>
      </fill>
    </dxf>
    <dxf>
      <fill>
        <patternFill>
          <bgColor rgb="FFFFFF99"/>
        </patternFill>
      </fill>
    </dxf>
    <dxf>
      <fill>
        <patternFill patternType="none">
          <bgColor indexed="65"/>
        </patternFill>
      </fill>
    </dxf>
    <dxf>
      <font>
        <color auto="1"/>
      </font>
      <fill>
        <patternFill>
          <bgColor rgb="FFFFFF99"/>
        </patternFill>
      </fill>
    </dxf>
    <dxf>
      <fill>
        <patternFill>
          <bgColor rgb="FFFFFF99"/>
        </patternFill>
      </fill>
    </dxf>
    <dxf>
      <fill>
        <patternFill>
          <bgColor rgb="FFFFFF99"/>
        </patternFill>
      </fill>
    </dxf>
    <dxf>
      <fill>
        <patternFill>
          <bgColor rgb="FFFFFFCC"/>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1525581</xdr:colOff>
      <xdr:row>23</xdr:row>
      <xdr:rowOff>82711</xdr:rowOff>
    </xdr:from>
    <xdr:to>
      <xdr:col>0</xdr:col>
      <xdr:colOff>1740452</xdr:colOff>
      <xdr:row>30</xdr:row>
      <xdr:rowOff>105333</xdr:rowOff>
    </xdr:to>
    <xdr:sp macro="" textlink="">
      <xdr:nvSpPr>
        <xdr:cNvPr id="1498" name="WordArt 11"/>
        <xdr:cNvSpPr>
          <a:spLocks noTextEdit="1"/>
        </xdr:cNvSpPr>
      </xdr:nvSpPr>
      <xdr:spPr>
        <a:xfrm rot="-4158629">
          <a:off x="1524000" y="3886200"/>
          <a:ext cx="219075" cy="1219200"/>
        </a:xfrm>
        <a:prstGeom prst="rect">
          <a:avLst/>
        </a:prstGeom>
        <a:noFill/>
      </xdr:spPr>
      <xdr:txBody>
        <a:bodyPr wrap="none" lIns="91440" tIns="45720" rIns="91440" bIns="45720" fromWordArt="1">
          <a:prstTxWarp prst="textPlain">
            <a:avLst/>
          </a:prstTxWarp>
        </a:bodyPr>
        <a:lstStyle/>
        <a:p>
          <a:pPr algn="ctr"/>
          <a:r>
            <a:rPr sz="1200" b="1" kern="10" spc="0">
              <a:latin typeface="+mn-cs"/>
              <a:cs typeface="+mn-cs"/>
            </a:rPr>
            <a:t>תהליך מיוחד</a:t>
          </a:r>
        </a:p>
      </xdr:txBody>
    </xdr:sp>
    <xdr:clientData/>
  </xdr:twoCellAnchor>
  <xdr:twoCellAnchor>
    <xdr:from>
      <xdr:col>0</xdr:col>
      <xdr:colOff>1549022</xdr:colOff>
      <xdr:row>31</xdr:row>
      <xdr:rowOff>82711</xdr:rowOff>
    </xdr:from>
    <xdr:to>
      <xdr:col>0</xdr:col>
      <xdr:colOff>1756079</xdr:colOff>
      <xdr:row>38</xdr:row>
      <xdr:rowOff>105333</xdr:rowOff>
    </xdr:to>
    <xdr:sp macro="" textlink="">
      <xdr:nvSpPr>
        <xdr:cNvPr id="1499" name="WordArt 12"/>
        <xdr:cNvSpPr>
          <a:spLocks noTextEdit="1"/>
        </xdr:cNvSpPr>
      </xdr:nvSpPr>
      <xdr:spPr>
        <a:xfrm rot="-4158629">
          <a:off x="1552575" y="5267325"/>
          <a:ext cx="200025" cy="1238250"/>
        </a:xfrm>
        <a:prstGeom prst="rect">
          <a:avLst/>
        </a:prstGeom>
        <a:noFill/>
      </xdr:spPr>
      <xdr:txBody>
        <a:bodyPr wrap="none" lIns="91440" tIns="45720" rIns="91440" bIns="45720" fromWordArt="1">
          <a:prstTxWarp prst="textPlain">
            <a:avLst/>
          </a:prstTxWarp>
        </a:bodyPr>
        <a:lstStyle/>
        <a:p>
          <a:pPr algn="ctr"/>
          <a:r>
            <a:rPr sz="1200" b="1" kern="10" spc="0">
              <a:latin typeface="+mn-cs"/>
              <a:cs typeface="+mn-cs"/>
            </a:rPr>
            <a:t>תהליך מיוחד</a:t>
          </a:r>
        </a:p>
      </xdr:txBody>
    </xdr:sp>
    <xdr:clientData/>
  </xdr:twoCellAnchor>
  <xdr:twoCellAnchor>
    <xdr:from>
      <xdr:col>0</xdr:col>
      <xdr:colOff>1562695</xdr:colOff>
      <xdr:row>39</xdr:row>
      <xdr:rowOff>53020</xdr:rowOff>
    </xdr:from>
    <xdr:to>
      <xdr:col>0</xdr:col>
      <xdr:colOff>1777566</xdr:colOff>
      <xdr:row>46</xdr:row>
      <xdr:rowOff>82711</xdr:rowOff>
    </xdr:to>
    <xdr:sp macro="" textlink="">
      <xdr:nvSpPr>
        <xdr:cNvPr id="1500" name="WordArt 13"/>
        <xdr:cNvSpPr>
          <a:spLocks noTextEdit="1"/>
        </xdr:cNvSpPr>
      </xdr:nvSpPr>
      <xdr:spPr>
        <a:xfrm rot="-4158629">
          <a:off x="1562100" y="6638925"/>
          <a:ext cx="219075" cy="1228725"/>
        </a:xfrm>
        <a:prstGeom prst="rect">
          <a:avLst/>
        </a:prstGeom>
        <a:noFill/>
      </xdr:spPr>
      <xdr:txBody>
        <a:bodyPr wrap="none" lIns="91440" tIns="45720" rIns="91440" bIns="45720" fromWordArt="1">
          <a:prstTxWarp prst="textPlain">
            <a:avLst/>
          </a:prstTxWarp>
        </a:bodyPr>
        <a:lstStyle/>
        <a:p>
          <a:pPr algn="ctr"/>
          <a:r>
            <a:rPr sz="1200" b="1" kern="10" spc="0">
              <a:latin typeface="+mn-cs"/>
              <a:cs typeface="+mn-cs"/>
            </a:rPr>
            <a:t>תהליך מיוחד</a:t>
          </a:r>
        </a:p>
      </xdr:txBody>
    </xdr:sp>
    <xdr:clientData/>
  </xdr:twoCellAnchor>
  <xdr:twoCellAnchor>
    <xdr:from>
      <xdr:col>0</xdr:col>
      <xdr:colOff>1586136</xdr:colOff>
      <xdr:row>47</xdr:row>
      <xdr:rowOff>75642</xdr:rowOff>
    </xdr:from>
    <xdr:to>
      <xdr:col>0</xdr:col>
      <xdr:colOff>1785379</xdr:colOff>
      <xdr:row>54</xdr:row>
      <xdr:rowOff>105333</xdr:rowOff>
    </xdr:to>
    <xdr:sp macro="" textlink="">
      <xdr:nvSpPr>
        <xdr:cNvPr id="1501" name="WordArt 14"/>
        <xdr:cNvSpPr>
          <a:spLocks noTextEdit="1"/>
        </xdr:cNvSpPr>
      </xdr:nvSpPr>
      <xdr:spPr>
        <a:xfrm rot="-4253221">
          <a:off x="1590675" y="8039100"/>
          <a:ext cx="190500" cy="1228725"/>
        </a:xfrm>
        <a:prstGeom prst="rect">
          <a:avLst/>
        </a:prstGeom>
        <a:noFill/>
      </xdr:spPr>
      <xdr:txBody>
        <a:bodyPr wrap="none" lIns="91440" tIns="45720" rIns="91440" bIns="45720" fromWordArt="1">
          <a:prstTxWarp prst="textPlain">
            <a:avLst/>
          </a:prstTxWarp>
        </a:bodyPr>
        <a:lstStyle/>
        <a:p>
          <a:pPr algn="ctr"/>
          <a:r>
            <a:rPr sz="1200" b="1" kern="10" spc="0">
              <a:latin typeface="+mn-cs"/>
              <a:cs typeface="+mn-cs"/>
            </a:rPr>
            <a:t>תהליך מיוחד</a:t>
          </a:r>
        </a:p>
      </xdr:txBody>
    </xdr:sp>
    <xdr:clientData/>
  </xdr:twoCellAnchor>
  <xdr:twoCellAnchor>
    <xdr:from>
      <xdr:col>0</xdr:col>
      <xdr:colOff>1586136</xdr:colOff>
      <xdr:row>55</xdr:row>
      <xdr:rowOff>82711</xdr:rowOff>
    </xdr:from>
    <xdr:to>
      <xdr:col>0</xdr:col>
      <xdr:colOff>1793193</xdr:colOff>
      <xdr:row>62</xdr:row>
      <xdr:rowOff>105333</xdr:rowOff>
    </xdr:to>
    <xdr:sp macro="" textlink="">
      <xdr:nvSpPr>
        <xdr:cNvPr id="1502" name="WordArt 15"/>
        <xdr:cNvSpPr>
          <a:spLocks noTextEdit="1"/>
        </xdr:cNvSpPr>
      </xdr:nvSpPr>
      <xdr:spPr>
        <a:xfrm rot="-4465907">
          <a:off x="1590675" y="9429750"/>
          <a:ext cx="200025" cy="1219200"/>
        </a:xfrm>
        <a:prstGeom prst="rect">
          <a:avLst/>
        </a:prstGeom>
        <a:noFill/>
      </xdr:spPr>
      <xdr:txBody>
        <a:bodyPr wrap="none" lIns="91440" tIns="45720" rIns="91440" bIns="45720" fromWordArt="1">
          <a:prstTxWarp prst="textPlain">
            <a:avLst/>
          </a:prstTxWarp>
        </a:bodyPr>
        <a:lstStyle/>
        <a:p>
          <a:pPr algn="ctr"/>
          <a:r>
            <a:rPr sz="1200" b="1" kern="10" spc="0">
              <a:latin typeface="+mn-cs"/>
              <a:cs typeface="+mn-cs"/>
            </a:rPr>
            <a:t>תהליך מיוחד</a:t>
          </a:r>
        </a:p>
      </xdr:txBody>
    </xdr:sp>
    <xdr:clientData/>
  </xdr:twoCellAnchor>
  <xdr:twoCellAnchor>
    <xdr:from>
      <xdr:col>0</xdr:col>
      <xdr:colOff>1623250</xdr:colOff>
      <xdr:row>64</xdr:row>
      <xdr:rowOff>75642</xdr:rowOff>
    </xdr:from>
    <xdr:to>
      <xdr:col>0</xdr:col>
      <xdr:colOff>1822493</xdr:colOff>
      <xdr:row>71</xdr:row>
      <xdr:rowOff>105333</xdr:rowOff>
    </xdr:to>
    <xdr:sp macro="" textlink="">
      <xdr:nvSpPr>
        <xdr:cNvPr id="1503" name="WordArt 16"/>
        <xdr:cNvSpPr>
          <a:spLocks noTextEdit="1"/>
        </xdr:cNvSpPr>
      </xdr:nvSpPr>
      <xdr:spPr>
        <a:xfrm rot="-5400000">
          <a:off x="1619250" y="11010900"/>
          <a:ext cx="200025" cy="1228725"/>
        </a:xfrm>
        <a:prstGeom prst="rect">
          <a:avLst/>
        </a:prstGeom>
        <a:noFill/>
      </xdr:spPr>
      <xdr:txBody>
        <a:bodyPr wrap="none" lIns="91440" tIns="45720" rIns="91440" bIns="45720" fromWordArt="1">
          <a:prstTxWarp prst="textPlain">
            <a:avLst/>
          </a:prstTxWarp>
        </a:bodyPr>
        <a:lstStyle/>
        <a:p>
          <a:pPr algn="ctr"/>
          <a:r>
            <a:rPr sz="1200" b="1" kern="10" spc="0">
              <a:latin typeface="+mn-cs"/>
              <a:cs typeface="+mn-cs"/>
            </a:rPr>
            <a:t>תהליך רגיל</a:t>
          </a:r>
        </a:p>
      </xdr:txBody>
    </xdr:sp>
    <xdr:clientData/>
  </xdr:twoCellAnchor>
  <xdr:twoCellAnchor>
    <xdr:from>
      <xdr:col>0</xdr:col>
      <xdr:colOff>1623250</xdr:colOff>
      <xdr:row>72</xdr:row>
      <xdr:rowOff>53020</xdr:rowOff>
    </xdr:from>
    <xdr:to>
      <xdr:col>0</xdr:col>
      <xdr:colOff>1822493</xdr:colOff>
      <xdr:row>79</xdr:row>
      <xdr:rowOff>82711</xdr:rowOff>
    </xdr:to>
    <xdr:sp macro="" textlink="">
      <xdr:nvSpPr>
        <xdr:cNvPr id="1504" name="WordArt 17"/>
        <xdr:cNvSpPr>
          <a:spLocks noTextEdit="1"/>
        </xdr:cNvSpPr>
      </xdr:nvSpPr>
      <xdr:spPr>
        <a:xfrm rot="-5400000">
          <a:off x="1619250" y="12372975"/>
          <a:ext cx="200025" cy="1219200"/>
        </a:xfrm>
        <a:prstGeom prst="rect">
          <a:avLst/>
        </a:prstGeom>
        <a:noFill/>
      </xdr:spPr>
      <xdr:txBody>
        <a:bodyPr wrap="none" lIns="91440" tIns="45720" rIns="91440" bIns="45720" fromWordArt="1">
          <a:prstTxWarp prst="textPlain">
            <a:avLst/>
          </a:prstTxWarp>
        </a:bodyPr>
        <a:lstStyle/>
        <a:p>
          <a:pPr algn="ctr"/>
          <a:r>
            <a:rPr sz="1200" b="1" kern="10" spc="0">
              <a:latin typeface="+mn-cs"/>
              <a:cs typeface="+mn-cs"/>
            </a:rPr>
            <a:t>תהליך רגיל</a:t>
          </a:r>
        </a:p>
      </xdr:txBody>
    </xdr:sp>
    <xdr:clientData/>
  </xdr:twoCellAnchor>
  <xdr:twoCellAnchor>
    <xdr:from>
      <xdr:col>0</xdr:col>
      <xdr:colOff>1586136</xdr:colOff>
      <xdr:row>80</xdr:row>
      <xdr:rowOff>53020</xdr:rowOff>
    </xdr:from>
    <xdr:to>
      <xdr:col>0</xdr:col>
      <xdr:colOff>1793193</xdr:colOff>
      <xdr:row>87</xdr:row>
      <xdr:rowOff>82711</xdr:rowOff>
    </xdr:to>
    <xdr:sp macro="" textlink="">
      <xdr:nvSpPr>
        <xdr:cNvPr id="1505" name="WordArt 18"/>
        <xdr:cNvSpPr>
          <a:spLocks noTextEdit="1"/>
        </xdr:cNvSpPr>
      </xdr:nvSpPr>
      <xdr:spPr>
        <a:xfrm rot="-5400000">
          <a:off x="1590675" y="13744575"/>
          <a:ext cx="200025" cy="1219200"/>
        </a:xfrm>
        <a:prstGeom prst="rect">
          <a:avLst/>
        </a:prstGeom>
        <a:noFill/>
      </xdr:spPr>
      <xdr:txBody>
        <a:bodyPr wrap="none" lIns="91440" tIns="45720" rIns="91440" bIns="45720" fromWordArt="1">
          <a:prstTxWarp prst="textPlain">
            <a:avLst/>
          </a:prstTxWarp>
        </a:bodyPr>
        <a:lstStyle/>
        <a:p>
          <a:pPr algn="ctr"/>
          <a:r>
            <a:rPr sz="1200" b="1" kern="10" spc="0">
              <a:latin typeface="+mn-cs"/>
              <a:cs typeface="+mn-cs"/>
            </a:rPr>
            <a:t>תהליך רגיל</a:t>
          </a:r>
        </a:p>
      </xdr:txBody>
    </xdr:sp>
    <xdr:clientData/>
  </xdr:twoCellAnchor>
  <xdr:twoCellAnchor>
    <xdr:from>
      <xdr:col>0</xdr:col>
      <xdr:colOff>1586136</xdr:colOff>
      <xdr:row>88</xdr:row>
      <xdr:rowOff>53020</xdr:rowOff>
    </xdr:from>
    <xdr:to>
      <xdr:col>0</xdr:col>
      <xdr:colOff>1793193</xdr:colOff>
      <xdr:row>95</xdr:row>
      <xdr:rowOff>82711</xdr:rowOff>
    </xdr:to>
    <xdr:sp macro="" textlink="">
      <xdr:nvSpPr>
        <xdr:cNvPr id="1506" name="WordArt 19"/>
        <xdr:cNvSpPr>
          <a:spLocks noTextEdit="1"/>
        </xdr:cNvSpPr>
      </xdr:nvSpPr>
      <xdr:spPr>
        <a:xfrm rot="-5400000">
          <a:off x="1590675" y="15116175"/>
          <a:ext cx="200025" cy="1219200"/>
        </a:xfrm>
        <a:prstGeom prst="rect">
          <a:avLst/>
        </a:prstGeom>
        <a:noFill/>
      </xdr:spPr>
      <xdr:txBody>
        <a:bodyPr wrap="none" lIns="91440" tIns="45720" rIns="91440" bIns="45720" fromWordArt="1">
          <a:prstTxWarp prst="textPlain">
            <a:avLst/>
          </a:prstTxWarp>
        </a:bodyPr>
        <a:lstStyle/>
        <a:p>
          <a:pPr algn="ctr"/>
          <a:r>
            <a:rPr sz="1200" b="1" kern="10" spc="0">
              <a:latin typeface="+mn-cs"/>
              <a:cs typeface="+mn-cs"/>
            </a:rPr>
            <a:t>תהליך רגיל</a:t>
          </a:r>
        </a:p>
      </xdr:txBody>
    </xdr:sp>
    <xdr:clientData/>
  </xdr:twoCellAnchor>
  <xdr:twoCellAnchor>
    <xdr:from>
      <xdr:col>0</xdr:col>
      <xdr:colOff>1549022</xdr:colOff>
      <xdr:row>96</xdr:row>
      <xdr:rowOff>75642</xdr:rowOff>
    </xdr:from>
    <xdr:to>
      <xdr:col>0</xdr:col>
      <xdr:colOff>1777566</xdr:colOff>
      <xdr:row>103</xdr:row>
      <xdr:rowOff>105333</xdr:rowOff>
    </xdr:to>
    <xdr:sp macro="" textlink="">
      <xdr:nvSpPr>
        <xdr:cNvPr id="1507" name="WordArt 20"/>
        <xdr:cNvSpPr>
          <a:spLocks noTextEdit="1"/>
        </xdr:cNvSpPr>
      </xdr:nvSpPr>
      <xdr:spPr>
        <a:xfrm rot="-5400000">
          <a:off x="1552575" y="16506825"/>
          <a:ext cx="228600" cy="1219200"/>
        </a:xfrm>
        <a:prstGeom prst="rect">
          <a:avLst/>
        </a:prstGeom>
        <a:noFill/>
      </xdr:spPr>
      <xdr:txBody>
        <a:bodyPr wrap="none" lIns="91440" tIns="45720" rIns="91440" bIns="45720" fromWordArt="1">
          <a:prstTxWarp prst="textPlain">
            <a:avLst/>
          </a:prstTxWarp>
        </a:bodyPr>
        <a:lstStyle/>
        <a:p>
          <a:pPr algn="ctr"/>
          <a:r>
            <a:rPr sz="1200" b="1" kern="10" spc="0">
              <a:latin typeface="+mn-cs"/>
              <a:cs typeface="+mn-cs"/>
            </a:rPr>
            <a:t>תהליך רגיל</a:t>
          </a:r>
        </a:p>
      </xdr:txBody>
    </xdr:sp>
    <xdr:clientData/>
  </xdr:twoCellAnchor>
  <xdr:twoCellAnchor>
    <xdr:from>
      <xdr:col>0</xdr:col>
      <xdr:colOff>1586136</xdr:colOff>
      <xdr:row>142</xdr:row>
      <xdr:rowOff>75642</xdr:rowOff>
    </xdr:from>
    <xdr:to>
      <xdr:col>0</xdr:col>
      <xdr:colOff>1785379</xdr:colOff>
      <xdr:row>149</xdr:row>
      <xdr:rowOff>105333</xdr:rowOff>
    </xdr:to>
    <xdr:sp macro="" textlink="">
      <xdr:nvSpPr>
        <xdr:cNvPr id="1508" name="WordArt 27"/>
        <xdr:cNvSpPr>
          <a:spLocks noTextEdit="1"/>
        </xdr:cNvSpPr>
      </xdr:nvSpPr>
      <xdr:spPr>
        <a:xfrm rot="-4253221">
          <a:off x="1590675" y="24174450"/>
          <a:ext cx="190500" cy="1228725"/>
        </a:xfrm>
        <a:prstGeom prst="rect">
          <a:avLst/>
        </a:prstGeom>
        <a:noFill/>
      </xdr:spPr>
      <xdr:txBody>
        <a:bodyPr wrap="none" lIns="91440" tIns="45720" rIns="91440" bIns="45720" fromWordArt="1">
          <a:prstTxWarp prst="textPlain">
            <a:avLst/>
          </a:prstTxWarp>
        </a:bodyPr>
        <a:lstStyle/>
        <a:p>
          <a:pPr algn="ctr"/>
          <a:r>
            <a:rPr sz="1200" b="1" kern="10" spc="0">
              <a:latin typeface="+mn-cs"/>
              <a:cs typeface="+mn-cs"/>
            </a:rPr>
            <a:t>תהליך מיוחד</a:t>
          </a:r>
        </a:p>
      </xdr:txBody>
    </xdr:sp>
    <xdr:clientData/>
  </xdr:twoCellAnchor>
  <xdr:twoCellAnchor>
    <xdr:from>
      <xdr:col>0</xdr:col>
      <xdr:colOff>1586136</xdr:colOff>
      <xdr:row>150</xdr:row>
      <xdr:rowOff>82711</xdr:rowOff>
    </xdr:from>
    <xdr:to>
      <xdr:col>0</xdr:col>
      <xdr:colOff>1793193</xdr:colOff>
      <xdr:row>157</xdr:row>
      <xdr:rowOff>105333</xdr:rowOff>
    </xdr:to>
    <xdr:sp macro="" textlink="">
      <xdr:nvSpPr>
        <xdr:cNvPr id="1509" name="WordArt 28"/>
        <xdr:cNvSpPr>
          <a:spLocks noTextEdit="1"/>
        </xdr:cNvSpPr>
      </xdr:nvSpPr>
      <xdr:spPr>
        <a:xfrm rot="-4465907">
          <a:off x="1590675" y="25565100"/>
          <a:ext cx="200025" cy="1238250"/>
        </a:xfrm>
        <a:prstGeom prst="rect">
          <a:avLst/>
        </a:prstGeom>
        <a:noFill/>
      </xdr:spPr>
      <xdr:txBody>
        <a:bodyPr wrap="none" lIns="91440" tIns="45720" rIns="91440" bIns="45720" fromWordArt="1">
          <a:prstTxWarp prst="textPlain">
            <a:avLst/>
          </a:prstTxWarp>
        </a:bodyPr>
        <a:lstStyle/>
        <a:p>
          <a:pPr algn="ctr"/>
          <a:r>
            <a:rPr sz="1200" b="1" kern="10" spc="0">
              <a:latin typeface="+mn-cs"/>
              <a:cs typeface="+mn-cs"/>
            </a:rPr>
            <a:t>תהליך מיוחד</a:t>
          </a:r>
        </a:p>
      </xdr:txBody>
    </xdr:sp>
    <xdr:clientData/>
  </xdr:twoCellAnchor>
  <xdr:twoCellAnchor>
    <xdr:from>
      <xdr:col>0</xdr:col>
      <xdr:colOff>1586136</xdr:colOff>
      <xdr:row>158</xdr:row>
      <xdr:rowOff>75642</xdr:rowOff>
    </xdr:from>
    <xdr:to>
      <xdr:col>0</xdr:col>
      <xdr:colOff>1785379</xdr:colOff>
      <xdr:row>165</xdr:row>
      <xdr:rowOff>105333</xdr:rowOff>
    </xdr:to>
    <xdr:sp macro="" textlink="">
      <xdr:nvSpPr>
        <xdr:cNvPr id="1510" name="WordArt 29"/>
        <xdr:cNvSpPr>
          <a:spLocks noTextEdit="1"/>
        </xdr:cNvSpPr>
      </xdr:nvSpPr>
      <xdr:spPr>
        <a:xfrm rot="-4253221">
          <a:off x="1590675" y="26955750"/>
          <a:ext cx="190500" cy="1228725"/>
        </a:xfrm>
        <a:prstGeom prst="rect">
          <a:avLst/>
        </a:prstGeom>
        <a:noFill/>
      </xdr:spPr>
      <xdr:txBody>
        <a:bodyPr wrap="none" lIns="91440" tIns="45720" rIns="91440" bIns="45720" fromWordArt="1">
          <a:prstTxWarp prst="textPlain">
            <a:avLst/>
          </a:prstTxWarp>
        </a:bodyPr>
        <a:lstStyle/>
        <a:p>
          <a:pPr algn="ctr"/>
          <a:r>
            <a:rPr sz="1200" b="1" kern="10" spc="0">
              <a:latin typeface="+mn-cs"/>
              <a:cs typeface="+mn-cs"/>
            </a:rPr>
            <a:t>תהליך מיוחד</a:t>
          </a:r>
        </a:p>
      </xdr:txBody>
    </xdr:sp>
    <xdr:clientData/>
  </xdr:twoCellAnchor>
  <xdr:twoCellAnchor>
    <xdr:from>
      <xdr:col>0</xdr:col>
      <xdr:colOff>1586136</xdr:colOff>
      <xdr:row>174</xdr:row>
      <xdr:rowOff>75642</xdr:rowOff>
    </xdr:from>
    <xdr:to>
      <xdr:col>0</xdr:col>
      <xdr:colOff>1785379</xdr:colOff>
      <xdr:row>181</xdr:row>
      <xdr:rowOff>105333</xdr:rowOff>
    </xdr:to>
    <xdr:sp macro="" textlink="">
      <xdr:nvSpPr>
        <xdr:cNvPr id="1511" name="WordArt 31"/>
        <xdr:cNvSpPr>
          <a:spLocks noTextEdit="1"/>
        </xdr:cNvSpPr>
      </xdr:nvSpPr>
      <xdr:spPr>
        <a:xfrm rot="-5400000">
          <a:off x="1590675" y="29718000"/>
          <a:ext cx="190500" cy="1228725"/>
        </a:xfrm>
        <a:prstGeom prst="rect">
          <a:avLst/>
        </a:prstGeom>
        <a:noFill/>
      </xdr:spPr>
      <xdr:txBody>
        <a:bodyPr wrap="none" lIns="91440" tIns="45720" rIns="91440" bIns="45720" fromWordArt="1">
          <a:prstTxWarp prst="textPlain">
            <a:avLst/>
          </a:prstTxWarp>
        </a:bodyPr>
        <a:lstStyle/>
        <a:p>
          <a:pPr algn="ctr"/>
          <a:r>
            <a:rPr sz="1200" b="1" kern="10" spc="0">
              <a:latin typeface="+mn-cs"/>
              <a:cs typeface="+mn-cs"/>
            </a:rPr>
            <a:t>תהליך רגיל</a:t>
          </a:r>
        </a:p>
      </xdr:txBody>
    </xdr:sp>
    <xdr:clientData/>
  </xdr:twoCellAnchor>
  <xdr:twoCellAnchor>
    <xdr:from>
      <xdr:col>0</xdr:col>
      <xdr:colOff>1586136</xdr:colOff>
      <xdr:row>182</xdr:row>
      <xdr:rowOff>82711</xdr:rowOff>
    </xdr:from>
    <xdr:to>
      <xdr:col>0</xdr:col>
      <xdr:colOff>1793193</xdr:colOff>
      <xdr:row>189</xdr:row>
      <xdr:rowOff>119211</xdr:rowOff>
    </xdr:to>
    <xdr:sp macro="" textlink="">
      <xdr:nvSpPr>
        <xdr:cNvPr id="1512" name="WordArt 32"/>
        <xdr:cNvSpPr>
          <a:spLocks noTextEdit="1"/>
        </xdr:cNvSpPr>
      </xdr:nvSpPr>
      <xdr:spPr>
        <a:xfrm rot="-5400000">
          <a:off x="1590675" y="31108650"/>
          <a:ext cx="200025" cy="1238250"/>
        </a:xfrm>
        <a:prstGeom prst="rect">
          <a:avLst/>
        </a:prstGeom>
        <a:noFill/>
      </xdr:spPr>
      <xdr:txBody>
        <a:bodyPr wrap="none" lIns="91440" tIns="45720" rIns="91440" bIns="45720" fromWordArt="1">
          <a:prstTxWarp prst="textPlain">
            <a:avLst/>
          </a:prstTxWarp>
        </a:bodyPr>
        <a:lstStyle/>
        <a:p>
          <a:pPr algn="ctr"/>
          <a:r>
            <a:rPr sz="1200" b="1" kern="10" spc="0">
              <a:latin typeface="+mn-cs"/>
              <a:cs typeface="+mn-cs"/>
            </a:rPr>
            <a:t>תהליך רגיל</a:t>
          </a:r>
        </a:p>
      </xdr:txBody>
    </xdr:sp>
    <xdr:clientData/>
  </xdr:twoCellAnchor>
  <xdr:twoCellAnchor>
    <xdr:from>
      <xdr:col>7</xdr:col>
      <xdr:colOff>434067</xdr:colOff>
      <xdr:row>180</xdr:row>
      <xdr:rowOff>66415</xdr:rowOff>
    </xdr:from>
    <xdr:to>
      <xdr:col>8</xdr:col>
      <xdr:colOff>36881</xdr:colOff>
      <xdr:row>187</xdr:row>
      <xdr:rowOff>97110</xdr:rowOff>
    </xdr:to>
    <xdr:sp macro="" textlink="">
      <xdr:nvSpPr>
        <xdr:cNvPr id="1513" name="WordArt 34"/>
        <xdr:cNvSpPr>
          <a:spLocks noTextEdit="1"/>
        </xdr:cNvSpPr>
      </xdr:nvSpPr>
      <xdr:spPr>
        <a:xfrm rot="-5400000">
          <a:off x="11991975" y="30746700"/>
          <a:ext cx="180975" cy="1238250"/>
        </a:xfrm>
        <a:prstGeom prst="rect">
          <a:avLst/>
        </a:prstGeom>
        <a:noFill/>
      </xdr:spPr>
      <xdr:txBody>
        <a:bodyPr wrap="none" lIns="91440" tIns="45720" rIns="91440" bIns="45720" fromWordArt="1">
          <a:prstTxWarp prst="textPlain">
            <a:avLst/>
          </a:prstTxWarp>
        </a:bodyPr>
        <a:lstStyle/>
        <a:p>
          <a:pPr algn="ctr"/>
          <a:r>
            <a:rPr sz="1200" b="1" kern="10" spc="0">
              <a:latin typeface="+mn-cs"/>
              <a:cs typeface="+mn-cs"/>
            </a:rPr>
            <a:t>תהליך רגיל</a:t>
          </a:r>
        </a:p>
      </xdr:txBody>
    </xdr:sp>
    <xdr:clientData/>
  </xdr:twoCellAnchor>
  <xdr:twoCellAnchor>
    <xdr:from>
      <xdr:col>0</xdr:col>
      <xdr:colOff>1623250</xdr:colOff>
      <xdr:row>166</xdr:row>
      <xdr:rowOff>53020</xdr:rowOff>
    </xdr:from>
    <xdr:to>
      <xdr:col>0</xdr:col>
      <xdr:colOff>1822493</xdr:colOff>
      <xdr:row>173</xdr:row>
      <xdr:rowOff>82711</xdr:rowOff>
    </xdr:to>
    <xdr:sp macro="" textlink="">
      <xdr:nvSpPr>
        <xdr:cNvPr id="1514" name="WordArt 35"/>
        <xdr:cNvSpPr>
          <a:spLocks noTextEdit="1"/>
        </xdr:cNvSpPr>
      </xdr:nvSpPr>
      <xdr:spPr>
        <a:xfrm rot="-5400000">
          <a:off x="1619250" y="28317825"/>
          <a:ext cx="200025" cy="1228725"/>
        </a:xfrm>
        <a:prstGeom prst="rect">
          <a:avLst/>
        </a:prstGeom>
        <a:noFill/>
      </xdr:spPr>
      <xdr:txBody>
        <a:bodyPr wrap="none" lIns="91440" tIns="45720" rIns="91440" bIns="45720" fromWordArt="1">
          <a:prstTxWarp prst="textPlain">
            <a:avLst/>
          </a:prstTxWarp>
        </a:bodyPr>
        <a:lstStyle/>
        <a:p>
          <a:pPr algn="ctr"/>
          <a:r>
            <a:rPr sz="1200" b="1" kern="10" spc="0">
              <a:latin typeface="+mn-cs"/>
              <a:cs typeface="+mn-cs"/>
            </a:rPr>
            <a:t>תהליך רגיל</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puter1\c\PROJECT\4AS3112240-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AS3112240-435"/>
      <sheetName val="#REF"/>
      <sheetName val="-435-תיקון"/>
      <sheetName val="-435"/>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K193"/>
  <sheetViews>
    <sheetView workbookViewId="0">
      <pane ySplit="1" topLeftCell="A2" activePane="bottomLeft" state="frozen"/>
      <selection pane="bottomLeft" activeCell="E7" sqref="E7"/>
    </sheetView>
  </sheetViews>
  <sheetFormatPr defaultColWidth="8.7109375" defaultRowHeight="12.75"/>
  <cols>
    <col min="1" max="1" width="30" style="74" customWidth="1"/>
    <col min="2" max="2" width="44.7109375" style="90" customWidth="1"/>
    <col min="3" max="3" width="63.7109375" style="76" customWidth="1"/>
    <col min="4" max="4" width="8.7109375" style="28" customWidth="1"/>
    <col min="5" max="16384" width="8.7109375" style="28"/>
  </cols>
  <sheetData>
    <row r="1" spans="1:4" ht="15.75" thickBot="1">
      <c r="A1" s="25" t="s">
        <v>57</v>
      </c>
      <c r="B1" s="26" t="s">
        <v>58</v>
      </c>
      <c r="C1" s="27" t="s">
        <v>59</v>
      </c>
    </row>
    <row r="2" spans="1:4">
      <c r="A2" s="29" t="s">
        <v>91</v>
      </c>
      <c r="B2" s="30" t="str">
        <f>'IAI COC M'!X2</f>
        <v>4000/___________</v>
      </c>
      <c r="C2" s="31" t="s">
        <v>93</v>
      </c>
    </row>
    <row r="3" spans="1:4">
      <c r="A3" s="32" t="s">
        <v>150</v>
      </c>
      <c r="B3" s="33">
        <f>'supplier COC M'!X4</f>
        <v>0</v>
      </c>
      <c r="C3" s="34" t="s">
        <v>151</v>
      </c>
    </row>
    <row r="4" spans="1:4">
      <c r="A4" s="35" t="s">
        <v>1</v>
      </c>
      <c r="B4" s="21">
        <f>'supplier COC M'!A4</f>
        <v>0</v>
      </c>
      <c r="C4" s="36" t="s">
        <v>29</v>
      </c>
    </row>
    <row r="5" spans="1:4">
      <c r="A5" s="35" t="s">
        <v>180</v>
      </c>
      <c r="B5" s="20">
        <f>'IAI COC M'!X4</f>
        <v>0</v>
      </c>
      <c r="C5" s="36" t="s">
        <v>106</v>
      </c>
    </row>
    <row r="6" spans="1:4">
      <c r="A6" s="35" t="s">
        <v>2</v>
      </c>
      <c r="B6" s="20">
        <f>'supplier COC M'!A6</f>
        <v>1</v>
      </c>
      <c r="C6" s="36" t="s">
        <v>68</v>
      </c>
    </row>
    <row r="7" spans="1:4">
      <c r="A7" s="35" t="s">
        <v>179</v>
      </c>
      <c r="B7" s="37">
        <f>'supplier COC M'!B6</f>
        <v>0</v>
      </c>
      <c r="C7" s="36" t="s">
        <v>69</v>
      </c>
    </row>
    <row r="8" spans="1:4">
      <c r="A8" s="35" t="s">
        <v>181</v>
      </c>
      <c r="B8" s="37">
        <f>'supplier COC M'!J6</f>
        <v>0</v>
      </c>
      <c r="C8" s="36" t="s">
        <v>70</v>
      </c>
    </row>
    <row r="9" spans="1:4">
      <c r="A9" s="35" t="s">
        <v>25</v>
      </c>
      <c r="B9" s="37" t="str">
        <f>'supplier COC M'!Q6</f>
        <v>**</v>
      </c>
      <c r="C9" s="36" t="s">
        <v>71</v>
      </c>
    </row>
    <row r="10" spans="1:4">
      <c r="A10" s="35" t="s">
        <v>4</v>
      </c>
      <c r="B10" s="20">
        <f>'supplier COC M'!T6</f>
        <v>0</v>
      </c>
      <c r="C10" s="36" t="s">
        <v>72</v>
      </c>
      <c r="D10" s="91"/>
    </row>
    <row r="11" spans="1:4">
      <c r="A11" s="35" t="s">
        <v>27</v>
      </c>
      <c r="B11" s="20">
        <f>'supplier COC M'!V6</f>
        <v>0</v>
      </c>
      <c r="C11" s="36" t="s">
        <v>73</v>
      </c>
    </row>
    <row r="12" spans="1:4">
      <c r="A12" s="35" t="s">
        <v>5</v>
      </c>
      <c r="B12" s="98">
        <f>'supplier COC M'!AC6</f>
        <v>0</v>
      </c>
      <c r="C12" s="36" t="s">
        <v>518</v>
      </c>
    </row>
    <row r="13" spans="1:4">
      <c r="A13" s="38" t="s">
        <v>178</v>
      </c>
      <c r="B13" s="21">
        <f>'supplier COC M'!A9</f>
        <v>0</v>
      </c>
      <c r="C13" s="36" t="s">
        <v>74</v>
      </c>
    </row>
    <row r="14" spans="1:4">
      <c r="A14" s="38" t="s">
        <v>7</v>
      </c>
      <c r="B14" s="37">
        <f>'supplier COC M'!D9</f>
        <v>0</v>
      </c>
      <c r="C14" s="36" t="s">
        <v>75</v>
      </c>
    </row>
    <row r="15" spans="1:4" ht="12" customHeight="1">
      <c r="A15" s="38" t="s">
        <v>8</v>
      </c>
      <c r="B15" s="21">
        <f>'supplier COC M'!G9</f>
        <v>0</v>
      </c>
      <c r="C15" s="36" t="s">
        <v>76</v>
      </c>
    </row>
    <row r="16" spans="1:4">
      <c r="A16" s="38" t="s">
        <v>26</v>
      </c>
      <c r="B16" s="37">
        <f>'supplier COC M'!N9</f>
        <v>0</v>
      </c>
      <c r="C16" s="92" t="s">
        <v>77</v>
      </c>
      <c r="D16" s="89"/>
    </row>
    <row r="17" spans="1:89">
      <c r="A17" s="38" t="s">
        <v>158</v>
      </c>
      <c r="B17" s="37"/>
      <c r="C17" s="129" t="s">
        <v>241</v>
      </c>
      <c r="D17" s="97"/>
    </row>
    <row r="18" spans="1:89">
      <c r="A18" s="39" t="s">
        <v>159</v>
      </c>
      <c r="B18" s="40">
        <f>'supplier COC M'!U9</f>
        <v>0</v>
      </c>
      <c r="C18" s="93" t="s">
        <v>167</v>
      </c>
      <c r="D18" s="97"/>
    </row>
    <row r="19" spans="1:89">
      <c r="A19" s="39" t="s">
        <v>161</v>
      </c>
      <c r="B19" s="104"/>
      <c r="C19" s="130" t="s">
        <v>241</v>
      </c>
      <c r="D19" s="97"/>
    </row>
    <row r="20" spans="1:89" s="60" customFormat="1">
      <c r="A20" s="88" t="s">
        <v>160</v>
      </c>
      <c r="B20" s="105">
        <f>'supplier COC M'!Y9</f>
        <v>0</v>
      </c>
      <c r="C20" s="94" t="s">
        <v>168</v>
      </c>
      <c r="D20" s="97"/>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c r="BU20" s="89"/>
      <c r="BV20" s="89"/>
      <c r="BW20" s="89"/>
      <c r="BX20" s="89"/>
      <c r="BY20" s="89"/>
      <c r="BZ20" s="89"/>
      <c r="CA20" s="89"/>
      <c r="CB20" s="89"/>
      <c r="CC20" s="89"/>
      <c r="CD20" s="89"/>
      <c r="CE20" s="89"/>
      <c r="CF20" s="89"/>
      <c r="CG20" s="89"/>
      <c r="CH20" s="89"/>
      <c r="CI20" s="89"/>
      <c r="CJ20" s="89"/>
      <c r="CK20" s="89"/>
    </row>
    <row r="21" spans="1:89" s="60" customFormat="1">
      <c r="A21" s="88" t="s">
        <v>162</v>
      </c>
      <c r="B21" s="37">
        <f>'supplier COC M'!AD9</f>
        <v>0</v>
      </c>
      <c r="C21" s="131" t="s">
        <v>241</v>
      </c>
      <c r="D21" s="97"/>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89"/>
      <c r="BF21" s="89"/>
      <c r="BG21" s="89"/>
      <c r="BH21" s="89"/>
      <c r="BI21" s="89"/>
      <c r="BJ21" s="89"/>
      <c r="BK21" s="89"/>
      <c r="BL21" s="89"/>
      <c r="BM21" s="89"/>
      <c r="BN21" s="89"/>
      <c r="BO21" s="89"/>
      <c r="BP21" s="89"/>
      <c r="BQ21" s="89"/>
      <c r="BR21" s="89"/>
      <c r="BS21" s="89"/>
      <c r="BT21" s="89"/>
      <c r="BU21" s="89"/>
      <c r="BV21" s="89"/>
      <c r="BW21" s="89"/>
      <c r="BX21" s="89"/>
      <c r="BY21" s="89"/>
      <c r="BZ21" s="89"/>
      <c r="CA21" s="89"/>
      <c r="CB21" s="89"/>
      <c r="CC21" s="89"/>
      <c r="CD21" s="89"/>
      <c r="CE21" s="89"/>
      <c r="CF21" s="89"/>
      <c r="CG21" s="89"/>
      <c r="CH21" s="89"/>
      <c r="CI21" s="89"/>
      <c r="CJ21" s="89"/>
      <c r="CK21" s="89"/>
    </row>
    <row r="22" spans="1:89" s="60" customFormat="1">
      <c r="A22" s="88" t="s">
        <v>163</v>
      </c>
      <c r="B22" s="37">
        <f>'supplier COC M'!AD10</f>
        <v>0</v>
      </c>
      <c r="C22" s="131" t="s">
        <v>241</v>
      </c>
      <c r="D22" s="97"/>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89"/>
      <c r="BF22" s="89"/>
      <c r="BG22" s="89"/>
      <c r="BH22" s="89"/>
      <c r="BI22" s="89"/>
      <c r="BJ22" s="89"/>
      <c r="BK22" s="89"/>
      <c r="BL22" s="89"/>
      <c r="BM22" s="89"/>
      <c r="BN22" s="89"/>
      <c r="BO22" s="89"/>
      <c r="BP22" s="89"/>
      <c r="BQ22" s="89"/>
      <c r="BR22" s="89"/>
      <c r="BS22" s="89"/>
      <c r="BT22" s="89"/>
      <c r="BU22" s="89"/>
      <c r="BV22" s="89"/>
      <c r="BW22" s="89"/>
      <c r="BX22" s="89"/>
      <c r="BY22" s="89"/>
      <c r="BZ22" s="89"/>
      <c r="CA22" s="89"/>
      <c r="CB22" s="89"/>
      <c r="CC22" s="89"/>
      <c r="CD22" s="89"/>
      <c r="CE22" s="89"/>
      <c r="CF22" s="89"/>
      <c r="CG22" s="89"/>
      <c r="CH22" s="89"/>
      <c r="CI22" s="89"/>
      <c r="CJ22" s="89"/>
      <c r="CK22" s="89"/>
    </row>
    <row r="23" spans="1:89" ht="18.75" thickBot="1">
      <c r="A23" s="206" t="s">
        <v>148</v>
      </c>
      <c r="B23" s="207"/>
      <c r="C23" s="207"/>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89"/>
      <c r="BF23" s="89"/>
      <c r="BG23" s="89"/>
      <c r="BH23" s="89"/>
      <c r="BI23" s="89"/>
      <c r="BJ23" s="89"/>
      <c r="BK23" s="89"/>
      <c r="BL23" s="89"/>
      <c r="BM23" s="89"/>
      <c r="BN23" s="89"/>
      <c r="BO23" s="89"/>
      <c r="BP23" s="89"/>
      <c r="BQ23" s="89"/>
      <c r="BR23" s="89"/>
      <c r="BS23" s="89"/>
      <c r="BT23" s="89"/>
      <c r="BU23" s="89"/>
      <c r="BV23" s="89"/>
      <c r="BW23" s="89"/>
      <c r="BX23" s="89"/>
      <c r="BY23" s="89"/>
      <c r="BZ23" s="89"/>
      <c r="CA23" s="89"/>
      <c r="CB23" s="89"/>
      <c r="CC23" s="89"/>
      <c r="CD23" s="89"/>
      <c r="CE23" s="89"/>
      <c r="CF23" s="89"/>
      <c r="CG23" s="89"/>
      <c r="CH23" s="89"/>
      <c r="CI23" s="89"/>
      <c r="CJ23" s="89"/>
      <c r="CK23" s="89"/>
    </row>
    <row r="24" spans="1:89" s="43" customFormat="1" ht="14.25" thickTop="1">
      <c r="A24" s="42" t="s">
        <v>9</v>
      </c>
      <c r="B24" s="23" t="str">
        <f>IF('supplier COC M'!A12="","",'supplier COC M'!A12)</f>
        <v/>
      </c>
      <c r="C24" s="95" t="s">
        <v>119</v>
      </c>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89"/>
      <c r="BL24" s="89"/>
      <c r="BM24" s="89"/>
      <c r="BN24" s="89"/>
      <c r="BO24" s="89"/>
      <c r="BP24" s="89"/>
      <c r="BQ24" s="89"/>
      <c r="BR24" s="89"/>
      <c r="BS24" s="89"/>
      <c r="BT24" s="89"/>
      <c r="BU24" s="89"/>
      <c r="BV24" s="89"/>
      <c r="BW24" s="89"/>
      <c r="BX24" s="89"/>
      <c r="BY24" s="89"/>
      <c r="BZ24" s="89"/>
      <c r="CA24" s="89"/>
      <c r="CB24" s="89"/>
      <c r="CC24" s="89"/>
      <c r="CD24" s="89"/>
      <c r="CE24" s="89"/>
      <c r="CF24" s="89"/>
      <c r="CG24" s="89"/>
      <c r="CH24" s="89"/>
      <c r="CI24" s="89"/>
      <c r="CJ24" s="89"/>
      <c r="CK24" s="89"/>
    </row>
    <row r="25" spans="1:89" s="45" customFormat="1" ht="13.5">
      <c r="A25" s="44" t="s">
        <v>10</v>
      </c>
      <c r="B25" s="23">
        <f>'supplier COC M'!F12</f>
        <v>0</v>
      </c>
      <c r="C25" s="92" t="s">
        <v>128</v>
      </c>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89"/>
      <c r="BU25" s="89"/>
      <c r="BV25" s="89"/>
      <c r="BW25" s="89"/>
      <c r="BX25" s="89"/>
      <c r="BY25" s="89"/>
      <c r="BZ25" s="89"/>
      <c r="CA25" s="89"/>
      <c r="CB25" s="89"/>
      <c r="CC25" s="89"/>
      <c r="CD25" s="89"/>
      <c r="CE25" s="89"/>
      <c r="CF25" s="89"/>
      <c r="CG25" s="89"/>
      <c r="CH25" s="89"/>
      <c r="CI25" s="89"/>
      <c r="CJ25" s="89"/>
      <c r="CK25" s="89"/>
    </row>
    <row r="26" spans="1:89" s="45" customFormat="1" ht="13.5">
      <c r="A26" s="44" t="s">
        <v>11</v>
      </c>
      <c r="B26" s="23">
        <f>'supplier COC M'!G12</f>
        <v>0</v>
      </c>
      <c r="C26" s="92" t="s">
        <v>98</v>
      </c>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c r="BE26" s="89"/>
      <c r="BF26" s="89"/>
      <c r="BG26" s="89"/>
      <c r="BH26" s="89"/>
      <c r="BI26" s="89"/>
      <c r="BJ26" s="89"/>
      <c r="BK26" s="89"/>
      <c r="BL26" s="89"/>
      <c r="BM26" s="89"/>
      <c r="BN26" s="89"/>
      <c r="BO26" s="89"/>
      <c r="BP26" s="89"/>
      <c r="BQ26" s="89"/>
      <c r="BR26" s="89"/>
      <c r="BS26" s="89"/>
      <c r="BT26" s="89"/>
      <c r="BU26" s="89"/>
      <c r="BV26" s="89"/>
      <c r="BW26" s="89"/>
      <c r="BX26" s="89"/>
      <c r="BY26" s="89"/>
      <c r="BZ26" s="89"/>
      <c r="CA26" s="89"/>
      <c r="CB26" s="89"/>
      <c r="CC26" s="89"/>
      <c r="CD26" s="89"/>
      <c r="CE26" s="89"/>
      <c r="CF26" s="89"/>
      <c r="CG26" s="89"/>
      <c r="CH26" s="89"/>
      <c r="CI26" s="89"/>
      <c r="CJ26" s="89"/>
      <c r="CK26" s="89"/>
    </row>
    <row r="27" spans="1:89" s="45" customFormat="1" ht="13.5">
      <c r="A27" s="44" t="s">
        <v>12</v>
      </c>
      <c r="B27" s="23">
        <f>'supplier COC M'!H12</f>
        <v>0</v>
      </c>
      <c r="C27" s="92" t="s">
        <v>41</v>
      </c>
      <c r="D27" s="89">
        <v>1</v>
      </c>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row>
    <row r="28" spans="1:89" s="45" customFormat="1" ht="13.5">
      <c r="A28" s="44" t="s">
        <v>13</v>
      </c>
      <c r="B28" s="23">
        <f>'supplier COC M'!J12</f>
        <v>0</v>
      </c>
      <c r="C28" s="92" t="s">
        <v>127</v>
      </c>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89"/>
      <c r="BU28" s="89"/>
      <c r="BV28" s="89"/>
      <c r="BW28" s="89"/>
      <c r="BX28" s="89"/>
      <c r="BY28" s="89"/>
      <c r="BZ28" s="89"/>
      <c r="CA28" s="89"/>
      <c r="CB28" s="89"/>
      <c r="CC28" s="89"/>
      <c r="CD28" s="89"/>
      <c r="CE28" s="89"/>
      <c r="CF28" s="89"/>
      <c r="CG28" s="89"/>
      <c r="CH28" s="89"/>
      <c r="CI28" s="89"/>
      <c r="CJ28" s="89"/>
      <c r="CK28" s="89"/>
    </row>
    <row r="29" spans="1:89" s="45" customFormat="1" ht="13.5">
      <c r="A29" s="44" t="s">
        <v>14</v>
      </c>
      <c r="B29" s="46">
        <f>IF('supplier COC M'!W12="",0,'supplier COC M'!W12)</f>
        <v>0</v>
      </c>
      <c r="C29" s="92" t="s">
        <v>41</v>
      </c>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89"/>
      <c r="BV29" s="89"/>
      <c r="BW29" s="89"/>
      <c r="BX29" s="89"/>
      <c r="BY29" s="89"/>
      <c r="BZ29" s="89"/>
      <c r="CA29" s="89"/>
      <c r="CB29" s="89"/>
      <c r="CC29" s="89"/>
      <c r="CD29" s="89"/>
      <c r="CE29" s="89"/>
      <c r="CF29" s="89"/>
      <c r="CG29" s="89"/>
      <c r="CH29" s="89"/>
      <c r="CI29" s="89"/>
      <c r="CJ29" s="89"/>
      <c r="CK29" s="89"/>
    </row>
    <row r="30" spans="1:89" s="49" customFormat="1">
      <c r="A30" s="47" t="s">
        <v>152</v>
      </c>
      <c r="B30" s="48">
        <f>IF(B29=0,0,VLOOKUP(B29,'supplier COC M'!$AN$3:$AO$12,2,FALSE))</f>
        <v>0</v>
      </c>
      <c r="C30" s="93"/>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89"/>
      <c r="BT30" s="89"/>
      <c r="BU30" s="89"/>
      <c r="BV30" s="89"/>
      <c r="BW30" s="89"/>
      <c r="BX30" s="89"/>
      <c r="BY30" s="89"/>
      <c r="BZ30" s="89"/>
      <c r="CA30" s="89"/>
      <c r="CB30" s="89"/>
      <c r="CC30" s="89"/>
      <c r="CD30" s="89"/>
      <c r="CE30" s="89"/>
      <c r="CF30" s="89"/>
      <c r="CG30" s="89"/>
      <c r="CH30" s="89"/>
      <c r="CI30" s="89"/>
      <c r="CJ30" s="89"/>
      <c r="CK30" s="89"/>
    </row>
    <row r="31" spans="1:89" s="52" customFormat="1" ht="14.25" thickBot="1">
      <c r="A31" s="50" t="s">
        <v>15</v>
      </c>
      <c r="B31" s="77">
        <f>'supplier COC M'!AB12</f>
        <v>0</v>
      </c>
      <c r="C31" s="96" t="s">
        <v>31</v>
      </c>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c r="BQ31" s="89"/>
      <c r="BR31" s="89"/>
      <c r="BS31" s="89"/>
      <c r="BT31" s="89"/>
      <c r="BU31" s="89"/>
      <c r="BV31" s="89"/>
      <c r="BW31" s="89"/>
      <c r="BX31" s="89"/>
      <c r="BY31" s="89"/>
      <c r="BZ31" s="89"/>
      <c r="CA31" s="89"/>
      <c r="CB31" s="89"/>
      <c r="CC31" s="89"/>
      <c r="CD31" s="89"/>
      <c r="CE31" s="89"/>
      <c r="CF31" s="89"/>
      <c r="CG31" s="89"/>
      <c r="CH31" s="89"/>
      <c r="CI31" s="89"/>
      <c r="CJ31" s="89"/>
      <c r="CK31" s="89"/>
    </row>
    <row r="32" spans="1:89" ht="14.25" thickTop="1">
      <c r="A32" s="53" t="s">
        <v>9</v>
      </c>
      <c r="B32" s="23">
        <f>IF('supplier COC M'!A13="",0,'supplier COC M'!A13)</f>
        <v>0</v>
      </c>
      <c r="C32" s="95" t="s">
        <v>120</v>
      </c>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9"/>
      <c r="BR32" s="89"/>
      <c r="BS32" s="89"/>
      <c r="BT32" s="89"/>
      <c r="BU32" s="89"/>
      <c r="BV32" s="89"/>
      <c r="BW32" s="89"/>
      <c r="BX32" s="89"/>
      <c r="BY32" s="89"/>
      <c r="BZ32" s="89"/>
      <c r="CA32" s="89"/>
      <c r="CB32" s="89"/>
      <c r="CC32" s="89"/>
      <c r="CD32" s="89"/>
      <c r="CE32" s="89"/>
      <c r="CF32" s="89"/>
      <c r="CG32" s="89"/>
      <c r="CH32" s="89"/>
      <c r="CI32" s="89"/>
      <c r="CJ32" s="89"/>
      <c r="CK32" s="89"/>
    </row>
    <row r="33" spans="1:89" ht="13.5">
      <c r="A33" s="44" t="s">
        <v>10</v>
      </c>
      <c r="B33" s="23">
        <f>'supplier COC M'!F13</f>
        <v>0</v>
      </c>
      <c r="C33" s="36" t="s">
        <v>129</v>
      </c>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89"/>
      <c r="BU33" s="89"/>
      <c r="BV33" s="89"/>
      <c r="BW33" s="89"/>
      <c r="BX33" s="89"/>
      <c r="BY33" s="89"/>
      <c r="BZ33" s="89"/>
      <c r="CA33" s="89"/>
      <c r="CB33" s="89"/>
      <c r="CC33" s="89"/>
      <c r="CD33" s="89"/>
      <c r="CE33" s="89"/>
      <c r="CF33" s="89"/>
      <c r="CG33" s="89"/>
      <c r="CH33" s="89"/>
      <c r="CI33" s="89"/>
      <c r="CJ33" s="89"/>
      <c r="CK33" s="89"/>
    </row>
    <row r="34" spans="1:89" ht="13.5">
      <c r="A34" s="44" t="s">
        <v>11</v>
      </c>
      <c r="B34" s="23">
        <f>'supplier COC M'!G13</f>
        <v>0</v>
      </c>
      <c r="C34" s="36" t="s">
        <v>99</v>
      </c>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c r="BV34" s="89"/>
      <c r="BW34" s="89"/>
      <c r="BX34" s="89"/>
      <c r="BY34" s="89"/>
      <c r="BZ34" s="89"/>
      <c r="CA34" s="89"/>
      <c r="CB34" s="89"/>
      <c r="CC34" s="89"/>
      <c r="CD34" s="89"/>
      <c r="CE34" s="89"/>
      <c r="CF34" s="89"/>
      <c r="CG34" s="89"/>
      <c r="CH34" s="89"/>
      <c r="CI34" s="89"/>
      <c r="CJ34" s="89"/>
      <c r="CK34" s="89"/>
    </row>
    <row r="35" spans="1:89" ht="13.5">
      <c r="A35" s="44" t="s">
        <v>12</v>
      </c>
      <c r="B35" s="46">
        <f>'supplier COC M'!H13</f>
        <v>0</v>
      </c>
      <c r="C35" s="36" t="s">
        <v>42</v>
      </c>
    </row>
    <row r="36" spans="1:89" ht="15" customHeight="1">
      <c r="A36" s="44" t="s">
        <v>13</v>
      </c>
      <c r="B36" s="23">
        <f>'supplier COC M'!J13</f>
        <v>0</v>
      </c>
      <c r="C36" s="36" t="s">
        <v>32</v>
      </c>
      <c r="D36" s="28">
        <v>2</v>
      </c>
    </row>
    <row r="37" spans="1:89" ht="13.5">
      <c r="A37" s="44" t="s">
        <v>14</v>
      </c>
      <c r="B37" s="46">
        <f>IF('supplier COC M'!W13="",0,'supplier COC M'!W13)</f>
        <v>0</v>
      </c>
      <c r="C37" s="36" t="s">
        <v>42</v>
      </c>
    </row>
    <row r="38" spans="1:89">
      <c r="A38" s="47" t="s">
        <v>152</v>
      </c>
      <c r="B38" s="48">
        <f>IF(B37=0,0,VLOOKUP(B37,'supplier COC M'!$AN$3:$AO$12,2,FALSE))</f>
        <v>0</v>
      </c>
      <c r="C38" s="41"/>
    </row>
    <row r="39" spans="1:89" ht="14.25" thickBot="1">
      <c r="A39" s="50" t="s">
        <v>15</v>
      </c>
      <c r="B39" s="77">
        <f>'supplier COC M'!AB13</f>
        <v>0</v>
      </c>
      <c r="C39" s="41" t="s">
        <v>32</v>
      </c>
    </row>
    <row r="40" spans="1:89" ht="14.25" thickTop="1">
      <c r="A40" s="53" t="s">
        <v>9</v>
      </c>
      <c r="B40" s="23">
        <f>IF('supplier COC M'!A14="",0,'supplier COC M'!A14)</f>
        <v>0</v>
      </c>
      <c r="C40" s="54" t="s">
        <v>121</v>
      </c>
    </row>
    <row r="41" spans="1:89" ht="13.5">
      <c r="A41" s="44" t="s">
        <v>10</v>
      </c>
      <c r="B41" s="23">
        <f>'supplier COC M'!F14</f>
        <v>0</v>
      </c>
      <c r="C41" s="55" t="s">
        <v>130</v>
      </c>
    </row>
    <row r="42" spans="1:89" ht="13.5">
      <c r="A42" s="44" t="s">
        <v>11</v>
      </c>
      <c r="B42" s="23">
        <f>'supplier COC M'!G14</f>
        <v>0</v>
      </c>
      <c r="C42" s="55" t="s">
        <v>100</v>
      </c>
    </row>
    <row r="43" spans="1:89" ht="13.5">
      <c r="A43" s="44" t="s">
        <v>12</v>
      </c>
      <c r="B43" s="46">
        <f>'supplier COC M'!H14</f>
        <v>0</v>
      </c>
      <c r="C43" s="55" t="s">
        <v>43</v>
      </c>
    </row>
    <row r="44" spans="1:89" ht="13.5">
      <c r="A44" s="44" t="s">
        <v>13</v>
      </c>
      <c r="B44" s="23">
        <f>'supplier COC M'!J14</f>
        <v>0</v>
      </c>
      <c r="C44" s="55" t="s">
        <v>33</v>
      </c>
      <c r="D44" s="28">
        <v>3</v>
      </c>
    </row>
    <row r="45" spans="1:89" ht="13.5">
      <c r="A45" s="44" t="s">
        <v>14</v>
      </c>
      <c r="B45" s="46">
        <f>IF('supplier COC M'!W14="",0,'supplier COC M'!W14)</f>
        <v>0</v>
      </c>
      <c r="C45" s="55" t="s">
        <v>43</v>
      </c>
    </row>
    <row r="46" spans="1:89">
      <c r="A46" s="47" t="s">
        <v>152</v>
      </c>
      <c r="B46" s="48">
        <f>IF(B45=0,0,VLOOKUP(B45,'supplier COC M'!$AN$3:$AO$12,2,FALSE))</f>
        <v>0</v>
      </c>
      <c r="C46" s="56"/>
    </row>
    <row r="47" spans="1:89" ht="14.25" thickBot="1">
      <c r="A47" s="50" t="s">
        <v>15</v>
      </c>
      <c r="B47" s="77">
        <f>'supplier COC M'!AB14</f>
        <v>0</v>
      </c>
      <c r="C47" s="56" t="s">
        <v>33</v>
      </c>
    </row>
    <row r="48" spans="1:89" ht="14.25" thickTop="1">
      <c r="A48" s="53" t="s">
        <v>9</v>
      </c>
      <c r="B48" s="23">
        <f>IF('supplier COC M'!A15="",0,'supplier COC M'!A15)</f>
        <v>0</v>
      </c>
      <c r="C48" s="57" t="s">
        <v>122</v>
      </c>
    </row>
    <row r="49" spans="1:4" ht="13.5">
      <c r="A49" s="44" t="s">
        <v>10</v>
      </c>
      <c r="B49" s="23">
        <f>'supplier COC M'!F15</f>
        <v>0</v>
      </c>
      <c r="C49" s="36" t="s">
        <v>131</v>
      </c>
    </row>
    <row r="50" spans="1:4" ht="13.5">
      <c r="A50" s="44" t="s">
        <v>11</v>
      </c>
      <c r="B50" s="23">
        <f>'supplier COC M'!G15</f>
        <v>0</v>
      </c>
      <c r="C50" s="36" t="s">
        <v>101</v>
      </c>
    </row>
    <row r="51" spans="1:4" ht="13.5">
      <c r="A51" s="44" t="s">
        <v>12</v>
      </c>
      <c r="B51" s="46">
        <f>'supplier COC M'!H15</f>
        <v>0</v>
      </c>
      <c r="C51" s="36" t="s">
        <v>44</v>
      </c>
    </row>
    <row r="52" spans="1:4" ht="13.5">
      <c r="A52" s="44" t="s">
        <v>13</v>
      </c>
      <c r="B52" s="23">
        <f>'supplier COC M'!J15</f>
        <v>0</v>
      </c>
      <c r="C52" s="36" t="s">
        <v>34</v>
      </c>
      <c r="D52" s="28">
        <v>4</v>
      </c>
    </row>
    <row r="53" spans="1:4" ht="13.5">
      <c r="A53" s="44" t="s">
        <v>14</v>
      </c>
      <c r="B53" s="46">
        <f>IF('supplier COC M'!W15="",0,'supplier COC M'!W15)</f>
        <v>0</v>
      </c>
      <c r="C53" s="36" t="s">
        <v>44</v>
      </c>
    </row>
    <row r="54" spans="1:4">
      <c r="A54" s="47" t="s">
        <v>152</v>
      </c>
      <c r="B54" s="48">
        <f>IF(B53=0,0,VLOOKUP(B53,'supplier COC M'!$AN$3:$AO$12,2,FALSE))</f>
        <v>0</v>
      </c>
      <c r="C54" s="41"/>
    </row>
    <row r="55" spans="1:4" ht="14.25" thickBot="1">
      <c r="A55" s="50" t="s">
        <v>15</v>
      </c>
      <c r="B55" s="77">
        <f>'supplier COC M'!AB15</f>
        <v>0</v>
      </c>
      <c r="C55" s="51" t="s">
        <v>34</v>
      </c>
    </row>
    <row r="56" spans="1:4" s="58" customFormat="1" ht="14.25" thickTop="1">
      <c r="A56" s="53" t="s">
        <v>9</v>
      </c>
      <c r="B56" s="23">
        <f>IF('supplier COC M'!A16="",0,'supplier COC M'!A16)</f>
        <v>0</v>
      </c>
      <c r="C56" s="34" t="s">
        <v>123</v>
      </c>
    </row>
    <row r="57" spans="1:4" ht="13.5">
      <c r="A57" s="44" t="s">
        <v>10</v>
      </c>
      <c r="B57" s="23">
        <f>'supplier COC M'!F16</f>
        <v>0</v>
      </c>
      <c r="C57" s="41" t="s">
        <v>132</v>
      </c>
    </row>
    <row r="58" spans="1:4" ht="13.5">
      <c r="A58" s="44" t="s">
        <v>11</v>
      </c>
      <c r="B58" s="23">
        <f>'supplier COC M'!G16</f>
        <v>0</v>
      </c>
      <c r="C58" s="41" t="s">
        <v>102</v>
      </c>
    </row>
    <row r="59" spans="1:4" ht="13.5">
      <c r="A59" s="44" t="s">
        <v>12</v>
      </c>
      <c r="B59" s="46">
        <f>'supplier COC M'!H16</f>
        <v>0</v>
      </c>
      <c r="C59" s="36" t="s">
        <v>45</v>
      </c>
    </row>
    <row r="60" spans="1:4" ht="13.5">
      <c r="A60" s="44" t="s">
        <v>13</v>
      </c>
      <c r="B60" s="23">
        <f>'supplier COC M'!J16</f>
        <v>0</v>
      </c>
      <c r="C60" s="36" t="s">
        <v>35</v>
      </c>
      <c r="D60" s="28">
        <v>5</v>
      </c>
    </row>
    <row r="61" spans="1:4" ht="13.5">
      <c r="A61" s="44" t="s">
        <v>14</v>
      </c>
      <c r="B61" s="46">
        <f>IF('supplier COC M'!W16="",0,'supplier COC M'!W16)</f>
        <v>0</v>
      </c>
      <c r="C61" s="36" t="s">
        <v>45</v>
      </c>
    </row>
    <row r="62" spans="1:4">
      <c r="A62" s="47" t="s">
        <v>152</v>
      </c>
      <c r="B62" s="48">
        <f>IF(B61=0,0,VLOOKUP(B61,'supplier COC M'!$AN$3:$AO$12,2,FALSE))</f>
        <v>0</v>
      </c>
      <c r="C62" s="41"/>
    </row>
    <row r="63" spans="1:4" ht="14.25" thickBot="1">
      <c r="A63" s="47" t="s">
        <v>15</v>
      </c>
      <c r="B63" s="78">
        <f>'supplier COC M'!AB16</f>
        <v>0</v>
      </c>
      <c r="C63" s="41" t="s">
        <v>35</v>
      </c>
    </row>
    <row r="64" spans="1:4" ht="17.25" thickTop="1" thickBot="1">
      <c r="A64" s="208" t="s">
        <v>149</v>
      </c>
      <c r="B64" s="209"/>
      <c r="C64" s="210"/>
    </row>
    <row r="65" spans="1:4" s="59" customFormat="1" ht="14.25" thickTop="1">
      <c r="A65" s="42" t="s">
        <v>9</v>
      </c>
      <c r="B65" s="23">
        <f>IF('supplier COC M'!A20="",0,'supplier COC M'!A20)</f>
        <v>0</v>
      </c>
      <c r="C65" s="34" t="s">
        <v>124</v>
      </c>
    </row>
    <row r="66" spans="1:4" s="60" customFormat="1" ht="13.5">
      <c r="A66" s="44" t="s">
        <v>10</v>
      </c>
      <c r="B66" s="23">
        <f>'supplier COC M'!F20</f>
        <v>0</v>
      </c>
      <c r="C66" s="36" t="s">
        <v>206</v>
      </c>
    </row>
    <row r="67" spans="1:4" s="60" customFormat="1" ht="13.5">
      <c r="A67" s="44" t="s">
        <v>11</v>
      </c>
      <c r="B67" s="23">
        <f>'supplier COC M'!G20</f>
        <v>0</v>
      </c>
      <c r="C67" s="36" t="s">
        <v>207</v>
      </c>
    </row>
    <row r="68" spans="1:4" ht="13.5">
      <c r="A68" s="44" t="s">
        <v>12</v>
      </c>
      <c r="B68" s="46">
        <f>'supplier COC M'!H20</f>
        <v>0</v>
      </c>
      <c r="C68" s="36" t="s">
        <v>49</v>
      </c>
    </row>
    <row r="69" spans="1:4" ht="13.5">
      <c r="A69" s="44" t="s">
        <v>13</v>
      </c>
      <c r="B69" s="23">
        <f>'supplier COC M'!J20</f>
        <v>0</v>
      </c>
      <c r="C69" s="36" t="s">
        <v>39</v>
      </c>
      <c r="D69" s="28">
        <v>6</v>
      </c>
    </row>
    <row r="70" spans="1:4" ht="13.5">
      <c r="A70" s="44" t="s">
        <v>14</v>
      </c>
      <c r="B70" s="46">
        <f>IF('supplier COC M'!W20="",0,'supplier COC M'!W20)</f>
        <v>0</v>
      </c>
      <c r="C70" s="36" t="s">
        <v>49</v>
      </c>
    </row>
    <row r="71" spans="1:4">
      <c r="A71" s="47" t="s">
        <v>152</v>
      </c>
      <c r="B71" s="48">
        <f>IF(B70=0,0,VLOOKUP(B70,'supplier COC M'!$AN$3:$AO$12,2,FALSE))</f>
        <v>0</v>
      </c>
      <c r="C71" s="41"/>
    </row>
    <row r="72" spans="1:4" s="61" customFormat="1" ht="14.25" thickBot="1">
      <c r="A72" s="50" t="s">
        <v>15</v>
      </c>
      <c r="B72" s="77">
        <f>'supplier COC M'!AB20</f>
        <v>0</v>
      </c>
      <c r="C72" s="51" t="s">
        <v>39</v>
      </c>
    </row>
    <row r="73" spans="1:4" ht="14.25" thickTop="1">
      <c r="A73" s="53" t="s">
        <v>9</v>
      </c>
      <c r="B73" s="23">
        <f>IF('supplier COC M'!A21="",0,'supplier COC M'!A21)</f>
        <v>0</v>
      </c>
      <c r="C73" s="34" t="s">
        <v>125</v>
      </c>
    </row>
    <row r="74" spans="1:4" ht="13.5">
      <c r="A74" s="44" t="s">
        <v>10</v>
      </c>
      <c r="B74" s="23">
        <f>'supplier COC M'!F21</f>
        <v>0</v>
      </c>
      <c r="C74" s="36" t="s">
        <v>133</v>
      </c>
    </row>
    <row r="75" spans="1:4">
      <c r="A75" s="44" t="s">
        <v>11</v>
      </c>
      <c r="B75" s="23">
        <f>'supplier COC M'!G21</f>
        <v>0</v>
      </c>
      <c r="C75" s="36" t="s">
        <v>126</v>
      </c>
    </row>
    <row r="76" spans="1:4" ht="13.5">
      <c r="A76" s="44" t="s">
        <v>12</v>
      </c>
      <c r="B76" s="46">
        <f>'supplier COC M'!H21</f>
        <v>0</v>
      </c>
      <c r="C76" s="36" t="s">
        <v>50</v>
      </c>
    </row>
    <row r="77" spans="1:4" ht="13.5">
      <c r="A77" s="44" t="s">
        <v>13</v>
      </c>
      <c r="B77" s="23">
        <f>'supplier COC M'!J21</f>
        <v>0</v>
      </c>
      <c r="C77" s="36" t="s">
        <v>40</v>
      </c>
      <c r="D77" s="28">
        <v>7</v>
      </c>
    </row>
    <row r="78" spans="1:4" ht="13.5">
      <c r="A78" s="44" t="s">
        <v>14</v>
      </c>
      <c r="B78" s="46">
        <f>IF('supplier COC M'!W21="",0,'supplier COC M'!W21)</f>
        <v>0</v>
      </c>
      <c r="C78" s="36" t="s">
        <v>50</v>
      </c>
    </row>
    <row r="79" spans="1:4">
      <c r="A79" s="47" t="s">
        <v>152</v>
      </c>
      <c r="B79" s="48">
        <f>IF(B78=0,0,VLOOKUP(B78,'supplier COC M'!$AN$3:$AO$12,2,FALSE))</f>
        <v>0</v>
      </c>
      <c r="C79" s="41"/>
    </row>
    <row r="80" spans="1:4" ht="14.25" thickBot="1">
      <c r="A80" s="50" t="s">
        <v>15</v>
      </c>
      <c r="B80" s="77">
        <f>'supplier COC M'!AB21</f>
        <v>0</v>
      </c>
      <c r="C80" s="41" t="s">
        <v>40</v>
      </c>
    </row>
    <row r="81" spans="1:4" ht="14.25" thickTop="1">
      <c r="A81" s="53" t="s">
        <v>9</v>
      </c>
      <c r="B81" s="23">
        <f>IF('supplier COC M'!A22="",0,'supplier COC M'!A22)</f>
        <v>0</v>
      </c>
      <c r="C81" s="57" t="s">
        <v>208</v>
      </c>
    </row>
    <row r="82" spans="1:4" ht="13.5">
      <c r="A82" s="44" t="s">
        <v>10</v>
      </c>
      <c r="B82" s="23">
        <f>'supplier COC M'!F22</f>
        <v>0</v>
      </c>
      <c r="C82" s="36" t="s">
        <v>209</v>
      </c>
    </row>
    <row r="83" spans="1:4">
      <c r="A83" s="44" t="s">
        <v>11</v>
      </c>
      <c r="B83" s="23">
        <f>'supplier COC M'!G22</f>
        <v>0</v>
      </c>
      <c r="C83" s="36" t="s">
        <v>210</v>
      </c>
    </row>
    <row r="84" spans="1:4" ht="13.5">
      <c r="A84" s="44" t="s">
        <v>12</v>
      </c>
      <c r="B84" s="46">
        <f>'supplier COC M'!H22</f>
        <v>0</v>
      </c>
      <c r="C84" s="36" t="s">
        <v>211</v>
      </c>
      <c r="D84" s="28">
        <v>8</v>
      </c>
    </row>
    <row r="85" spans="1:4" ht="13.5">
      <c r="A85" s="44" t="s">
        <v>13</v>
      </c>
      <c r="B85" s="23">
        <f>'supplier COC M'!J22</f>
        <v>0</v>
      </c>
      <c r="C85" s="36" t="s">
        <v>212</v>
      </c>
    </row>
    <row r="86" spans="1:4" ht="13.5">
      <c r="A86" s="44" t="s">
        <v>14</v>
      </c>
      <c r="B86" s="46">
        <f>IF('supplier COC M'!W22="",0,'supplier COC M'!W22)</f>
        <v>0</v>
      </c>
      <c r="C86" s="36" t="s">
        <v>211</v>
      </c>
    </row>
    <row r="87" spans="1:4">
      <c r="A87" s="47" t="s">
        <v>152</v>
      </c>
      <c r="B87" s="48">
        <f>IF(B86=0,0,VLOOKUP(B86,'supplier COC M'!$AN$3:$AO$12,2,FALSE))</f>
        <v>0</v>
      </c>
      <c r="C87" s="41"/>
    </row>
    <row r="88" spans="1:4" s="61" customFormat="1" ht="14.25" thickBot="1">
      <c r="A88" s="50" t="s">
        <v>15</v>
      </c>
      <c r="B88" s="77">
        <f>'supplier COC M'!AB22</f>
        <v>0</v>
      </c>
      <c r="C88" s="51" t="s">
        <v>212</v>
      </c>
    </row>
    <row r="89" spans="1:4" ht="14.25" thickTop="1">
      <c r="A89" s="53" t="s">
        <v>9</v>
      </c>
      <c r="B89" s="23">
        <f>IF('supplier COC M'!A23="",0,'supplier COC M'!A23)</f>
        <v>0</v>
      </c>
      <c r="C89" s="34" t="s">
        <v>213</v>
      </c>
    </row>
    <row r="90" spans="1:4" ht="13.5">
      <c r="A90" s="44" t="s">
        <v>10</v>
      </c>
      <c r="B90" s="23">
        <f>'supplier COC M'!F23</f>
        <v>0</v>
      </c>
      <c r="C90" s="36" t="s">
        <v>214</v>
      </c>
    </row>
    <row r="91" spans="1:4">
      <c r="A91" s="44" t="s">
        <v>11</v>
      </c>
      <c r="B91" s="23">
        <f>'supplier COC M'!G23</f>
        <v>0</v>
      </c>
      <c r="C91" s="36" t="s">
        <v>215</v>
      </c>
    </row>
    <row r="92" spans="1:4" ht="13.5">
      <c r="A92" s="44" t="s">
        <v>12</v>
      </c>
      <c r="B92" s="46">
        <f>'supplier COC M'!H23</f>
        <v>0</v>
      </c>
      <c r="C92" s="36" t="s">
        <v>216</v>
      </c>
      <c r="D92" s="28">
        <v>9</v>
      </c>
    </row>
    <row r="93" spans="1:4" ht="13.5">
      <c r="A93" s="44" t="s">
        <v>13</v>
      </c>
      <c r="B93" s="23">
        <f>'supplier COC M'!J23</f>
        <v>0</v>
      </c>
      <c r="C93" s="36" t="s">
        <v>217</v>
      </c>
    </row>
    <row r="94" spans="1:4" ht="13.5">
      <c r="A94" s="44" t="s">
        <v>14</v>
      </c>
      <c r="B94" s="46">
        <f>IF('supplier COC M'!W23="",0,'supplier COC M'!W23)</f>
        <v>0</v>
      </c>
      <c r="C94" s="36" t="s">
        <v>216</v>
      </c>
    </row>
    <row r="95" spans="1:4">
      <c r="A95" s="47" t="s">
        <v>152</v>
      </c>
      <c r="B95" s="48">
        <f>IF(B94=0,0,VLOOKUP(B94,'supplier COC M'!$AN$3:$AO$12,2,FALSE))</f>
        <v>0</v>
      </c>
      <c r="C95" s="41"/>
    </row>
    <row r="96" spans="1:4" s="61" customFormat="1" ht="14.25" thickBot="1">
      <c r="A96" s="50" t="s">
        <v>15</v>
      </c>
      <c r="B96" s="77">
        <f>'supplier COC M'!AB23</f>
        <v>0</v>
      </c>
      <c r="C96" s="51" t="s">
        <v>217</v>
      </c>
    </row>
    <row r="97" spans="1:4" ht="14.25" thickTop="1">
      <c r="A97" s="53" t="s">
        <v>9</v>
      </c>
      <c r="B97" s="23">
        <f>IF('supplier COC M'!A24="",0,'supplier COC M'!A24)</f>
        <v>0</v>
      </c>
      <c r="C97" s="57" t="s">
        <v>218</v>
      </c>
    </row>
    <row r="98" spans="1:4" ht="13.5">
      <c r="A98" s="44" t="s">
        <v>10</v>
      </c>
      <c r="B98" s="23">
        <f>'supplier COC M'!F24</f>
        <v>0</v>
      </c>
      <c r="C98" s="36" t="s">
        <v>219</v>
      </c>
    </row>
    <row r="99" spans="1:4">
      <c r="A99" s="44" t="s">
        <v>11</v>
      </c>
      <c r="B99" s="23">
        <f>'supplier COC M'!G24</f>
        <v>0</v>
      </c>
      <c r="C99" s="36" t="s">
        <v>220</v>
      </c>
    </row>
    <row r="100" spans="1:4" ht="13.5">
      <c r="A100" s="44" t="s">
        <v>12</v>
      </c>
      <c r="B100" s="46">
        <f>'supplier COC M'!H24</f>
        <v>0</v>
      </c>
      <c r="C100" s="36" t="s">
        <v>221</v>
      </c>
    </row>
    <row r="101" spans="1:4" ht="13.5">
      <c r="A101" s="44" t="s">
        <v>13</v>
      </c>
      <c r="B101" s="23">
        <f>'supplier COC M'!J24</f>
        <v>0</v>
      </c>
      <c r="C101" s="36" t="s">
        <v>222</v>
      </c>
      <c r="D101" s="28">
        <v>10</v>
      </c>
    </row>
    <row r="102" spans="1:4" ht="13.5">
      <c r="A102" s="44" t="s">
        <v>14</v>
      </c>
      <c r="B102" s="46">
        <f>IF('supplier COC M'!W24="",0,'supplier COC M'!W24)</f>
        <v>0</v>
      </c>
      <c r="C102" s="36" t="s">
        <v>221</v>
      </c>
    </row>
    <row r="103" spans="1:4">
      <c r="A103" s="47" t="s">
        <v>152</v>
      </c>
      <c r="B103" s="48">
        <f>IF(B102=0,0,VLOOKUP(B102,'supplier COC M'!$AN$3:$AO$12,2,FALSE))</f>
        <v>0</v>
      </c>
      <c r="C103" s="41"/>
    </row>
    <row r="104" spans="1:4" ht="14.25" thickBot="1">
      <c r="A104" s="50" t="s">
        <v>15</v>
      </c>
      <c r="B104" s="77">
        <f>'supplier COC M'!AB24</f>
        <v>0</v>
      </c>
      <c r="C104" s="51" t="s">
        <v>222</v>
      </c>
    </row>
    <row r="105" spans="1:4" ht="13.5" thickTop="1">
      <c r="A105" s="62" t="s">
        <v>30</v>
      </c>
      <c r="B105" s="23">
        <f>'supplier COC M'!F30</f>
        <v>0</v>
      </c>
      <c r="C105" s="34" t="s">
        <v>51</v>
      </c>
    </row>
    <row r="106" spans="1:4">
      <c r="A106" s="38" t="s">
        <v>16</v>
      </c>
      <c r="B106" s="23">
        <f>'supplier COC M'!E31</f>
        <v>0</v>
      </c>
      <c r="C106" s="36" t="s">
        <v>52</v>
      </c>
    </row>
    <row r="107" spans="1:4">
      <c r="A107" s="38" t="s">
        <v>65</v>
      </c>
      <c r="B107" s="23">
        <f>'supplier COC M'!E32</f>
        <v>0</v>
      </c>
      <c r="C107" s="36" t="s">
        <v>64</v>
      </c>
    </row>
    <row r="108" spans="1:4">
      <c r="A108" s="38" t="s">
        <v>60</v>
      </c>
      <c r="B108" s="64">
        <f>'supplier COC M'!Q28</f>
        <v>0</v>
      </c>
      <c r="C108" s="132" t="s">
        <v>241</v>
      </c>
    </row>
    <row r="109" spans="1:4">
      <c r="A109" s="38" t="s">
        <v>172</v>
      </c>
      <c r="B109" s="63">
        <f>'supplier COC M'!W28</f>
        <v>0</v>
      </c>
      <c r="C109" s="132" t="s">
        <v>241</v>
      </c>
    </row>
    <row r="110" spans="1:4">
      <c r="A110" s="38" t="s">
        <v>173</v>
      </c>
      <c r="B110" s="63">
        <f>'supplier COC M'!M29</f>
        <v>0</v>
      </c>
      <c r="C110" s="132" t="s">
        <v>241</v>
      </c>
    </row>
    <row r="111" spans="1:4">
      <c r="A111" s="38" t="s">
        <v>61</v>
      </c>
      <c r="B111" s="63" t="str">
        <f>'supplier COC M'!AC28</f>
        <v>G280</v>
      </c>
      <c r="C111" s="160" t="s">
        <v>517</v>
      </c>
    </row>
    <row r="112" spans="1:4" ht="13.5">
      <c r="A112" s="38" t="s">
        <v>24</v>
      </c>
      <c r="B112" s="64">
        <f>'supplier COC M'!N32</f>
        <v>0</v>
      </c>
      <c r="C112" s="36" t="s">
        <v>53</v>
      </c>
    </row>
    <row r="113" spans="1:3" ht="13.5">
      <c r="A113" s="38" t="s">
        <v>24</v>
      </c>
      <c r="B113" s="64">
        <f>'supplier COC M'!N33</f>
        <v>0</v>
      </c>
      <c r="C113" s="36" t="s">
        <v>54</v>
      </c>
    </row>
    <row r="114" spans="1:3" ht="13.5">
      <c r="A114" s="38" t="s">
        <v>24</v>
      </c>
      <c r="B114" s="64">
        <f>'supplier COC M'!N34</f>
        <v>0</v>
      </c>
      <c r="C114" s="55" t="s">
        <v>55</v>
      </c>
    </row>
    <row r="115" spans="1:3" ht="13.5">
      <c r="A115" s="38" t="s">
        <v>17</v>
      </c>
      <c r="B115" s="64">
        <f>'supplier COC M'!S32</f>
        <v>0</v>
      </c>
      <c r="C115" s="36" t="s">
        <v>78</v>
      </c>
    </row>
    <row r="116" spans="1:3" ht="13.5">
      <c r="A116" s="38" t="s">
        <v>17</v>
      </c>
      <c r="B116" s="64">
        <f>'supplier COC M'!S33</f>
        <v>0</v>
      </c>
      <c r="C116" s="36" t="s">
        <v>79</v>
      </c>
    </row>
    <row r="117" spans="1:3" ht="13.5">
      <c r="A117" s="38" t="s">
        <v>17</v>
      </c>
      <c r="B117" s="64">
        <f>'supplier COC M'!S34</f>
        <v>0</v>
      </c>
      <c r="C117" s="55" t="s">
        <v>80</v>
      </c>
    </row>
    <row r="118" spans="1:3" ht="13.5">
      <c r="A118" s="65" t="s">
        <v>18</v>
      </c>
      <c r="B118" s="64">
        <f>'supplier COC M'!T32</f>
        <v>0</v>
      </c>
      <c r="C118" s="36" t="s">
        <v>78</v>
      </c>
    </row>
    <row r="119" spans="1:3" ht="13.5">
      <c r="A119" s="65" t="s">
        <v>18</v>
      </c>
      <c r="B119" s="64">
        <f>'supplier COC M'!T33</f>
        <v>0</v>
      </c>
      <c r="C119" s="36" t="s">
        <v>79</v>
      </c>
    </row>
    <row r="120" spans="1:3" ht="13.5">
      <c r="A120" s="65" t="s">
        <v>18</v>
      </c>
      <c r="B120" s="64">
        <f>'supplier COC M'!T34</f>
        <v>0</v>
      </c>
      <c r="C120" s="55" t="s">
        <v>80</v>
      </c>
    </row>
    <row r="121" spans="1:3" ht="13.5">
      <c r="A121" s="38" t="s">
        <v>22</v>
      </c>
      <c r="B121" s="64">
        <f>'supplier COC M'!U32</f>
        <v>0</v>
      </c>
      <c r="C121" s="55" t="s">
        <v>81</v>
      </c>
    </row>
    <row r="122" spans="1:3" ht="12.75" customHeight="1">
      <c r="A122" s="38" t="s">
        <v>22</v>
      </c>
      <c r="B122" s="64">
        <f>'supplier COC M'!U33</f>
        <v>0</v>
      </c>
      <c r="C122" s="36" t="s">
        <v>82</v>
      </c>
    </row>
    <row r="123" spans="1:3" ht="12.75" customHeight="1">
      <c r="A123" s="38" t="s">
        <v>22</v>
      </c>
      <c r="B123" s="64">
        <f>'supplier COC M'!U34</f>
        <v>0</v>
      </c>
      <c r="C123" s="55" t="s">
        <v>83</v>
      </c>
    </row>
    <row r="124" spans="1:3" ht="13.5">
      <c r="A124" s="38" t="s">
        <v>28</v>
      </c>
      <c r="B124" s="66">
        <f>'supplier COC M'!AA32</f>
        <v>0</v>
      </c>
      <c r="C124" s="36" t="s">
        <v>84</v>
      </c>
    </row>
    <row r="125" spans="1:3" ht="13.5">
      <c r="A125" s="38" t="s">
        <v>28</v>
      </c>
      <c r="B125" s="66">
        <f>'supplier COC M'!AA33</f>
        <v>0</v>
      </c>
      <c r="C125" s="36" t="s">
        <v>85</v>
      </c>
    </row>
    <row r="126" spans="1:3" ht="13.5">
      <c r="A126" s="38" t="s">
        <v>28</v>
      </c>
      <c r="B126" s="66">
        <f>'supplier COC M'!AA34</f>
        <v>0</v>
      </c>
      <c r="C126" s="55" t="s">
        <v>86</v>
      </c>
    </row>
    <row r="127" spans="1:3">
      <c r="A127" s="38" t="s">
        <v>63</v>
      </c>
      <c r="B127" s="79">
        <f>'supplier COC M'!K37</f>
        <v>0</v>
      </c>
      <c r="C127" s="36" t="s">
        <v>103</v>
      </c>
    </row>
    <row r="128" spans="1:3">
      <c r="A128" s="38" t="s">
        <v>23</v>
      </c>
      <c r="B128" s="64">
        <f>'supplier COC M'!O37</f>
        <v>0</v>
      </c>
      <c r="C128" s="36" t="s">
        <v>104</v>
      </c>
    </row>
    <row r="129" spans="1:3">
      <c r="A129" s="35" t="s">
        <v>115</v>
      </c>
      <c r="B129" s="63">
        <f>'supplier COC M'!A34</f>
        <v>0</v>
      </c>
      <c r="C129" s="36" t="s">
        <v>88</v>
      </c>
    </row>
    <row r="130" spans="1:3">
      <c r="A130" s="67" t="s">
        <v>62</v>
      </c>
      <c r="B130" s="24">
        <f>'IAI COC M'!X4</f>
        <v>0</v>
      </c>
      <c r="C130" s="68" t="s">
        <v>105</v>
      </c>
    </row>
    <row r="131" spans="1:3">
      <c r="A131" s="69" t="s">
        <v>242</v>
      </c>
      <c r="B131" s="24">
        <f>'IAI COC M'!F32</f>
        <v>0</v>
      </c>
      <c r="C131" s="70" t="s">
        <v>243</v>
      </c>
    </row>
    <row r="132" spans="1:3">
      <c r="A132" s="69" t="s">
        <v>116</v>
      </c>
      <c r="B132" s="24" t="e">
        <f>#REF!</f>
        <v>#REF!</v>
      </c>
      <c r="C132" s="70" t="s">
        <v>241</v>
      </c>
    </row>
    <row r="133" spans="1:3">
      <c r="A133" s="69" t="s">
        <v>117</v>
      </c>
      <c r="B133" s="24" t="e">
        <f>#REF!</f>
        <v>#REF!</v>
      </c>
      <c r="C133" s="70" t="s">
        <v>241</v>
      </c>
    </row>
    <row r="134" spans="1:3">
      <c r="A134" s="69" t="s">
        <v>107</v>
      </c>
      <c r="B134" s="99" t="e">
        <f>#REF!</f>
        <v>#REF!</v>
      </c>
      <c r="C134" s="70" t="s">
        <v>113</v>
      </c>
    </row>
    <row r="135" spans="1:3">
      <c r="A135" s="67" t="s">
        <v>92</v>
      </c>
      <c r="B135" s="100">
        <f>'IAI COC M'!K37</f>
        <v>0</v>
      </c>
      <c r="C135" s="70" t="s">
        <v>244</v>
      </c>
    </row>
    <row r="136" spans="1:3">
      <c r="A136" s="67" t="s">
        <v>66</v>
      </c>
      <c r="B136" s="24">
        <f>'IAI COC M'!O37</f>
        <v>0</v>
      </c>
      <c r="C136" s="70" t="s">
        <v>111</v>
      </c>
    </row>
    <row r="137" spans="1:3">
      <c r="A137" s="71" t="s">
        <v>112</v>
      </c>
      <c r="B137" s="24" t="e">
        <f>#REF!</f>
        <v>#REF!</v>
      </c>
      <c r="C137" s="70" t="s">
        <v>241</v>
      </c>
    </row>
    <row r="138" spans="1:3">
      <c r="A138" s="72" t="s">
        <v>67</v>
      </c>
      <c r="B138" s="24">
        <f>'IAI COC M'!C33</f>
        <v>0</v>
      </c>
      <c r="C138" s="73" t="s">
        <v>87</v>
      </c>
    </row>
    <row r="139" spans="1:3">
      <c r="A139" s="74" t="s">
        <v>245</v>
      </c>
      <c r="B139" s="75">
        <f>'supplier COC M'!Q28</f>
        <v>0</v>
      </c>
      <c r="C139" s="76" t="s">
        <v>246</v>
      </c>
    </row>
    <row r="140" spans="1:3">
      <c r="A140" s="74" t="s">
        <v>187</v>
      </c>
      <c r="B140" s="75">
        <f>'supplier COC M'!O6</f>
        <v>0</v>
      </c>
    </row>
    <row r="141" spans="1:3">
      <c r="A141" s="74" t="s">
        <v>165</v>
      </c>
      <c r="B141" s="90">
        <f>'supplier COC M'!S9</f>
        <v>0</v>
      </c>
    </row>
    <row r="142" spans="1:3" ht="13.5" thickBot="1">
      <c r="A142" s="74" t="s">
        <v>164</v>
      </c>
      <c r="B142" s="90" t="e">
        <f>#REF!</f>
        <v>#REF!</v>
      </c>
      <c r="C142" s="76" t="s">
        <v>241</v>
      </c>
    </row>
    <row r="143" spans="1:3" ht="14.25" thickTop="1">
      <c r="A143" s="53" t="s">
        <v>9</v>
      </c>
      <c r="B143" s="119">
        <f>IF('supplier COC M'!A17="",0,'supplier COC M'!A17)</f>
        <v>0</v>
      </c>
      <c r="C143" s="57" t="s">
        <v>238</v>
      </c>
    </row>
    <row r="144" spans="1:3" ht="13.5">
      <c r="A144" s="44" t="s">
        <v>10</v>
      </c>
      <c r="B144" s="23">
        <f>'supplier COC M'!F17</f>
        <v>0</v>
      </c>
      <c r="C144" s="36" t="s">
        <v>198</v>
      </c>
    </row>
    <row r="145" spans="1:4" ht="13.5">
      <c r="A145" s="44" t="s">
        <v>11</v>
      </c>
      <c r="B145" s="23">
        <f>'supplier COC M'!G17</f>
        <v>0</v>
      </c>
      <c r="C145" s="36" t="s">
        <v>199</v>
      </c>
    </row>
    <row r="146" spans="1:4" ht="13.5">
      <c r="A146" s="44" t="s">
        <v>12</v>
      </c>
      <c r="B146" s="46">
        <f>'supplier COC M'!H17</f>
        <v>0</v>
      </c>
      <c r="C146" s="36" t="s">
        <v>46</v>
      </c>
    </row>
    <row r="147" spans="1:4" ht="13.5">
      <c r="A147" s="44" t="s">
        <v>13</v>
      </c>
      <c r="B147" s="23">
        <f>'supplier COC M'!J17</f>
        <v>0</v>
      </c>
      <c r="C147" s="36" t="s">
        <v>36</v>
      </c>
      <c r="D147" s="28">
        <v>11</v>
      </c>
    </row>
    <row r="148" spans="1:4" ht="13.5">
      <c r="A148" s="44" t="s">
        <v>14</v>
      </c>
      <c r="B148" s="46">
        <f>IF('supplier COC M'!W17="",0,'supplier COC M'!W17)</f>
        <v>0</v>
      </c>
      <c r="C148" s="36" t="s">
        <v>46</v>
      </c>
    </row>
    <row r="149" spans="1:4">
      <c r="A149" s="47" t="s">
        <v>152</v>
      </c>
      <c r="B149" s="48">
        <f>IF(B148=0,0,VLOOKUP(B148,'supplier COC M'!$AN$3:$AO$12,2,FALSE))</f>
        <v>0</v>
      </c>
      <c r="C149" s="41"/>
    </row>
    <row r="150" spans="1:4" ht="14.25" thickBot="1">
      <c r="A150" s="50" t="s">
        <v>15</v>
      </c>
      <c r="B150" s="77">
        <f>'supplier COC M'!AB17</f>
        <v>0</v>
      </c>
      <c r="C150" s="51" t="s">
        <v>36</v>
      </c>
    </row>
    <row r="151" spans="1:4" ht="14.25" thickTop="1">
      <c r="A151" s="53" t="s">
        <v>9</v>
      </c>
      <c r="B151" s="119">
        <f>IF('supplier COC M'!A18="",0,'supplier COC M'!A18)</f>
        <v>0</v>
      </c>
      <c r="C151" s="34" t="s">
        <v>200</v>
      </c>
    </row>
    <row r="152" spans="1:4" ht="13.5">
      <c r="A152" s="44" t="s">
        <v>10</v>
      </c>
      <c r="B152" s="23">
        <f>'supplier COC M'!F18</f>
        <v>0</v>
      </c>
      <c r="C152" s="41" t="s">
        <v>201</v>
      </c>
    </row>
    <row r="153" spans="1:4" ht="13.5">
      <c r="A153" s="44" t="s">
        <v>11</v>
      </c>
      <c r="B153" s="23">
        <f>'supplier COC M'!G18</f>
        <v>0</v>
      </c>
      <c r="C153" s="41" t="s">
        <v>202</v>
      </c>
    </row>
    <row r="154" spans="1:4" ht="13.5">
      <c r="A154" s="44" t="s">
        <v>12</v>
      </c>
      <c r="B154" s="46">
        <f>'supplier COC M'!H18</f>
        <v>0</v>
      </c>
      <c r="C154" s="36" t="s">
        <v>47</v>
      </c>
    </row>
    <row r="155" spans="1:4" ht="15" customHeight="1">
      <c r="A155" s="44" t="s">
        <v>13</v>
      </c>
      <c r="B155" s="23">
        <f>'supplier COC M'!J18</f>
        <v>0</v>
      </c>
      <c r="C155" s="36" t="s">
        <v>37</v>
      </c>
      <c r="D155" s="28">
        <v>12</v>
      </c>
    </row>
    <row r="156" spans="1:4" ht="13.5">
      <c r="A156" s="44" t="s">
        <v>14</v>
      </c>
      <c r="B156" s="46">
        <f>IF('supplier COC M'!W18="",0,'supplier COC M'!W18)</f>
        <v>0</v>
      </c>
      <c r="C156" s="36" t="s">
        <v>47</v>
      </c>
    </row>
    <row r="157" spans="1:4">
      <c r="A157" s="47" t="s">
        <v>152</v>
      </c>
      <c r="B157" s="48">
        <f>IF(B156=0,0,VLOOKUP(B156,'supplier COC M'!$AN$3:$AO$12,2,FALSE))</f>
        <v>0</v>
      </c>
      <c r="C157" s="41"/>
    </row>
    <row r="158" spans="1:4" ht="14.25" thickBot="1">
      <c r="A158" s="47" t="s">
        <v>15</v>
      </c>
      <c r="B158" s="120">
        <f>'supplier COC M'!AB18</f>
        <v>0</v>
      </c>
      <c r="C158" s="41" t="s">
        <v>37</v>
      </c>
    </row>
    <row r="159" spans="1:4" ht="14.25" thickTop="1">
      <c r="A159" s="53" t="s">
        <v>9</v>
      </c>
      <c r="B159" s="119">
        <f>IF('supplier COC M'!A19="",0,'supplier COC M'!A19)</f>
        <v>0</v>
      </c>
      <c r="C159" s="57" t="s">
        <v>203</v>
      </c>
    </row>
    <row r="160" spans="1:4" ht="13.5">
      <c r="A160" s="44" t="s">
        <v>10</v>
      </c>
      <c r="B160" s="23">
        <f>'supplier COC M'!F19</f>
        <v>0</v>
      </c>
      <c r="C160" s="36" t="s">
        <v>204</v>
      </c>
    </row>
    <row r="161" spans="1:4" ht="13.5">
      <c r="A161" s="44" t="s">
        <v>11</v>
      </c>
      <c r="B161" s="23">
        <f>'supplier COC M'!G19</f>
        <v>0</v>
      </c>
      <c r="C161" s="36" t="s">
        <v>205</v>
      </c>
    </row>
    <row r="162" spans="1:4" ht="13.5">
      <c r="A162" s="44" t="s">
        <v>12</v>
      </c>
      <c r="B162" s="46">
        <f>'supplier COC M'!H19</f>
        <v>0</v>
      </c>
      <c r="C162" s="36" t="s">
        <v>48</v>
      </c>
    </row>
    <row r="163" spans="1:4" ht="13.5">
      <c r="A163" s="44" t="s">
        <v>13</v>
      </c>
      <c r="B163" s="23">
        <f>'supplier COC M'!J19</f>
        <v>0</v>
      </c>
      <c r="C163" s="36" t="s">
        <v>38</v>
      </c>
      <c r="D163" s="28">
        <v>13</v>
      </c>
    </row>
    <row r="164" spans="1:4" ht="13.5">
      <c r="A164" s="44" t="s">
        <v>14</v>
      </c>
      <c r="B164" s="46">
        <f>IF('supplier COC M'!W19="",0,'supplier COC M'!W19)</f>
        <v>0</v>
      </c>
      <c r="C164" s="36" t="s">
        <v>48</v>
      </c>
    </row>
    <row r="165" spans="1:4">
      <c r="A165" s="47" t="s">
        <v>152</v>
      </c>
      <c r="B165" s="48">
        <f>IF(B164=0,0,VLOOKUP(B164,'supplier COC M'!$AN$3:$AO$12,2,FALSE))</f>
        <v>0</v>
      </c>
      <c r="C165" s="41"/>
    </row>
    <row r="166" spans="1:4" ht="14.25" thickBot="1">
      <c r="A166" s="50" t="s">
        <v>15</v>
      </c>
      <c r="B166" s="77">
        <f>'supplier COC M'!AB19</f>
        <v>0</v>
      </c>
      <c r="C166" s="51" t="s">
        <v>38</v>
      </c>
    </row>
    <row r="167" spans="1:4" ht="14.25" thickTop="1">
      <c r="A167" s="53" t="s">
        <v>9</v>
      </c>
      <c r="B167" s="23">
        <f>IF('supplier COC M'!A25="",0,'supplier COC M'!A25)</f>
        <v>0</v>
      </c>
      <c r="C167" s="34" t="s">
        <v>223</v>
      </c>
    </row>
    <row r="168" spans="1:4" ht="13.5">
      <c r="A168" s="44" t="s">
        <v>10</v>
      </c>
      <c r="B168" s="23">
        <f>'supplier COC M'!F25</f>
        <v>0</v>
      </c>
      <c r="C168" s="41" t="s">
        <v>224</v>
      </c>
    </row>
    <row r="169" spans="1:4" ht="13.5">
      <c r="A169" s="44" t="s">
        <v>11</v>
      </c>
      <c r="B169" s="23">
        <f>'supplier COC M'!G25</f>
        <v>0</v>
      </c>
      <c r="C169" s="41" t="s">
        <v>225</v>
      </c>
    </row>
    <row r="170" spans="1:4" ht="13.5">
      <c r="A170" s="44" t="s">
        <v>12</v>
      </c>
      <c r="B170" s="46">
        <f>'supplier COC M'!H25</f>
        <v>0</v>
      </c>
      <c r="C170" s="36" t="s">
        <v>226</v>
      </c>
      <c r="D170" s="28">
        <v>14</v>
      </c>
    </row>
    <row r="171" spans="1:4" ht="13.5">
      <c r="A171" s="44" t="s">
        <v>13</v>
      </c>
      <c r="B171" s="23">
        <f>'supplier COC M'!J25</f>
        <v>0</v>
      </c>
      <c r="C171" s="36" t="s">
        <v>227</v>
      </c>
    </row>
    <row r="172" spans="1:4" ht="13.5">
      <c r="A172" s="44" t="s">
        <v>14</v>
      </c>
      <c r="B172" s="46">
        <f>IF('supplier COC M'!W25="",0,'supplier COC M'!W25)</f>
        <v>0</v>
      </c>
      <c r="C172" s="36" t="s">
        <v>226</v>
      </c>
    </row>
    <row r="173" spans="1:4">
      <c r="A173" s="47" t="s">
        <v>152</v>
      </c>
      <c r="B173" s="48">
        <f>IF(B172=0,0,VLOOKUP(B172,'supplier COC M'!$AN$3:$AO$12,2,FALSE))</f>
        <v>0</v>
      </c>
      <c r="C173" s="41"/>
    </row>
    <row r="174" spans="1:4" ht="14.25" thickBot="1">
      <c r="A174" s="47" t="s">
        <v>15</v>
      </c>
      <c r="B174" s="78">
        <f>'supplier COC M'!AB25</f>
        <v>0</v>
      </c>
      <c r="C174" s="41" t="s">
        <v>227</v>
      </c>
    </row>
    <row r="175" spans="1:4" ht="14.25" thickTop="1">
      <c r="A175" s="53" t="s">
        <v>9</v>
      </c>
      <c r="B175" s="119">
        <f>IF('supplier COC M'!A26="",0,'supplier COC M'!A26)</f>
        <v>0</v>
      </c>
      <c r="C175" s="57" t="s">
        <v>228</v>
      </c>
    </row>
    <row r="176" spans="1:4" ht="13.5">
      <c r="A176" s="44" t="s">
        <v>10</v>
      </c>
      <c r="B176" s="23">
        <f>'supplier COC M'!F26</f>
        <v>0</v>
      </c>
      <c r="C176" s="36" t="s">
        <v>229</v>
      </c>
    </row>
    <row r="177" spans="1:4" ht="13.5">
      <c r="A177" s="44" t="s">
        <v>11</v>
      </c>
      <c r="B177" s="23">
        <f>'supplier COC M'!G26</f>
        <v>0</v>
      </c>
      <c r="C177" s="36" t="s">
        <v>230</v>
      </c>
    </row>
    <row r="178" spans="1:4" ht="13.5">
      <c r="A178" s="44" t="s">
        <v>12</v>
      </c>
      <c r="B178" s="46">
        <f>'supplier COC M'!H26</f>
        <v>0</v>
      </c>
      <c r="C178" s="36" t="s">
        <v>231</v>
      </c>
    </row>
    <row r="179" spans="1:4" ht="13.5">
      <c r="A179" s="44" t="s">
        <v>13</v>
      </c>
      <c r="B179" s="23">
        <f>'supplier COC M'!J26</f>
        <v>0</v>
      </c>
      <c r="C179" s="36" t="s">
        <v>232</v>
      </c>
      <c r="D179" s="28">
        <v>15</v>
      </c>
    </row>
    <row r="180" spans="1:4" ht="13.5">
      <c r="A180" s="44" t="s">
        <v>14</v>
      </c>
      <c r="B180" s="46">
        <f>IF('supplier COC M'!W26="",0,'supplier COC M'!W26)</f>
        <v>0</v>
      </c>
      <c r="C180" s="36" t="s">
        <v>231</v>
      </c>
    </row>
    <row r="181" spans="1:4">
      <c r="A181" s="47" t="s">
        <v>152</v>
      </c>
      <c r="B181" s="48">
        <f>IF(B180=0,0,VLOOKUP(B180,'supplier COC M'!$AN$3:$AO$12,2,FALSE))</f>
        <v>0</v>
      </c>
      <c r="C181" s="41"/>
    </row>
    <row r="182" spans="1:4" ht="14.25" thickBot="1">
      <c r="A182" s="50" t="s">
        <v>15</v>
      </c>
      <c r="B182" s="77">
        <f>'supplier COC M'!AB26</f>
        <v>0</v>
      </c>
      <c r="C182" s="51" t="s">
        <v>232</v>
      </c>
    </row>
    <row r="183" spans="1:4" ht="14.25" thickTop="1">
      <c r="A183" s="53" t="s">
        <v>9</v>
      </c>
      <c r="B183" s="23">
        <f>IF('supplier COC M'!A27="",0,'supplier COC M'!A27)</f>
        <v>0</v>
      </c>
      <c r="C183" s="34" t="s">
        <v>233</v>
      </c>
    </row>
    <row r="184" spans="1:4" ht="13.5">
      <c r="A184" s="44" t="s">
        <v>10</v>
      </c>
      <c r="B184" s="23">
        <f>'supplier COC M'!F27</f>
        <v>0</v>
      </c>
      <c r="C184" s="41" t="s">
        <v>234</v>
      </c>
    </row>
    <row r="185" spans="1:4" ht="13.5">
      <c r="A185" s="44" t="s">
        <v>11</v>
      </c>
      <c r="B185" s="23">
        <f>'supplier COC M'!G27</f>
        <v>0</v>
      </c>
      <c r="C185" s="41" t="s">
        <v>235</v>
      </c>
    </row>
    <row r="186" spans="1:4" ht="13.5">
      <c r="A186" s="44" t="s">
        <v>12</v>
      </c>
      <c r="B186" s="46">
        <f>'supplier COC M'!H27</f>
        <v>0</v>
      </c>
      <c r="C186" s="36" t="s">
        <v>236</v>
      </c>
      <c r="D186" s="28">
        <v>16</v>
      </c>
    </row>
    <row r="187" spans="1:4" ht="13.5">
      <c r="A187" s="44" t="s">
        <v>13</v>
      </c>
      <c r="B187" s="23">
        <f>'supplier COC M'!J27</f>
        <v>0</v>
      </c>
      <c r="C187" s="36" t="s">
        <v>237</v>
      </c>
    </row>
    <row r="188" spans="1:4" ht="13.5">
      <c r="A188" s="44" t="s">
        <v>14</v>
      </c>
      <c r="B188" s="46">
        <f>IF('supplier COC M'!W27="",0,'supplier COC M'!W27)</f>
        <v>0</v>
      </c>
      <c r="C188" s="36" t="s">
        <v>236</v>
      </c>
    </row>
    <row r="189" spans="1:4">
      <c r="A189" s="47" t="s">
        <v>152</v>
      </c>
      <c r="B189" s="48">
        <f>IF(B188=0,0,VLOOKUP(B188,'supplier COC M'!$AN$3:$AO$12,2,FALSE))</f>
        <v>0</v>
      </c>
      <c r="C189" s="41"/>
    </row>
    <row r="190" spans="1:4" ht="13.5">
      <c r="A190" s="47" t="s">
        <v>15</v>
      </c>
      <c r="B190" s="78">
        <f>'supplier COC M'!AB27</f>
        <v>0</v>
      </c>
      <c r="C190" s="41" t="s">
        <v>237</v>
      </c>
    </row>
    <row r="191" spans="1:4">
      <c r="A191" s="74" t="s">
        <v>248</v>
      </c>
      <c r="B191" s="90">
        <f>'supplier COC M'!A33</f>
        <v>0</v>
      </c>
      <c r="C191" s="76" t="s">
        <v>251</v>
      </c>
    </row>
    <row r="192" spans="1:4">
      <c r="A192" s="74" t="s">
        <v>248</v>
      </c>
      <c r="B192" s="90">
        <f>'supplier COC M'!A34</f>
        <v>0</v>
      </c>
      <c r="C192" s="76" t="s">
        <v>251</v>
      </c>
    </row>
    <row r="193" spans="1:3">
      <c r="A193" s="74" t="s">
        <v>249</v>
      </c>
      <c r="B193" s="90">
        <f>'IAI COC M'!G34</f>
        <v>0</v>
      </c>
      <c r="C193" s="76" t="s">
        <v>250</v>
      </c>
    </row>
  </sheetData>
  <sheetProtection selectLockedCells="1"/>
  <mergeCells count="2">
    <mergeCell ref="A23:C23"/>
    <mergeCell ref="A64:C64"/>
  </mergeCells>
  <pageMargins left="0.42" right="0.27" top="0.38" bottom="0.35" header="0.17" footer="0.19"/>
  <pageSetup paperSize="9" orientation="landscape"/>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56"/>
  <sheetViews>
    <sheetView showGridLines="0" zoomScale="85" zoomScaleNormal="85" workbookViewId="0">
      <selection sqref="A1:H2"/>
    </sheetView>
  </sheetViews>
  <sheetFormatPr defaultRowHeight="12.75"/>
  <cols>
    <col min="1" max="1" width="5.28515625" customWidth="1"/>
    <col min="2" max="2" width="7" customWidth="1"/>
    <col min="3" max="3" width="14.7109375" customWidth="1"/>
    <col min="4" max="4" width="9.7109375" customWidth="1"/>
    <col min="5" max="5" width="29.28515625" customWidth="1"/>
    <col min="6" max="6" width="12.7109375" customWidth="1"/>
    <col min="7" max="7" width="7.28515625" customWidth="1"/>
    <col min="8" max="8" width="0.5703125" customWidth="1"/>
    <col min="9" max="9" width="1.28515625" customWidth="1"/>
    <col min="10" max="10" width="2.28515625" customWidth="1"/>
    <col min="11" max="11" width="8.28515625" customWidth="1"/>
    <col min="12" max="12" width="9.28515625" customWidth="1"/>
    <col min="13" max="13" width="6.42578125" customWidth="1"/>
    <col min="14" max="14" width="4.42578125" customWidth="1"/>
    <col min="15" max="15" width="4.7109375" customWidth="1"/>
    <col min="16" max="16" width="3.42578125" customWidth="1"/>
    <col min="17" max="17" width="4.7109375" customWidth="1"/>
    <col min="18" max="18" width="3.5703125" customWidth="1"/>
    <col min="19" max="19" width="5.28515625" customWidth="1"/>
    <col min="20" max="20" width="4.5703125" customWidth="1"/>
    <col min="21" max="21" width="4.7109375" customWidth="1"/>
    <col min="22" max="22" width="2.42578125" customWidth="1"/>
    <col min="23" max="23" width="7.7109375" customWidth="1"/>
    <col min="24" max="24" width="0.28515625" customWidth="1"/>
    <col min="25" max="25" width="1.28515625" customWidth="1"/>
    <col min="26" max="26" width="1.5703125" customWidth="1"/>
    <col min="27" max="27" width="0.42578125" customWidth="1"/>
    <col min="28" max="28" width="4" customWidth="1"/>
    <col min="29" max="29" width="8.42578125" customWidth="1"/>
    <col min="30" max="30" width="3.42578125" customWidth="1"/>
    <col min="31" max="33" width="9.28515625" customWidth="1"/>
    <col min="34" max="34" width="13.7109375" style="182" hidden="1" customWidth="1"/>
    <col min="35" max="35" width="59.7109375" style="190" hidden="1" customWidth="1"/>
    <col min="36" max="36" width="3.28515625" hidden="1" customWidth="1"/>
    <col min="37" max="37" width="10.7109375" style="174" hidden="1" customWidth="1"/>
    <col min="38" max="38" width="3.42578125" hidden="1" customWidth="1"/>
    <col min="39" max="39" width="54.7109375" hidden="1" customWidth="1"/>
    <col min="40" max="40" width="8" style="176" hidden="1" customWidth="1"/>
    <col min="41" max="41" width="10.85546875" hidden="1" customWidth="1"/>
    <col min="42" max="43" width="9.28515625" customWidth="1"/>
  </cols>
  <sheetData>
    <row r="1" spans="1:42" ht="10.35" customHeight="1" thickBot="1">
      <c r="A1" s="376" t="s">
        <v>537</v>
      </c>
      <c r="B1" s="377"/>
      <c r="C1" s="377"/>
      <c r="D1" s="377"/>
      <c r="E1" s="377"/>
      <c r="F1" s="377"/>
      <c r="G1" s="377"/>
      <c r="H1" s="377"/>
      <c r="I1" s="379" t="s">
        <v>177</v>
      </c>
      <c r="J1" s="379"/>
      <c r="K1" s="379"/>
      <c r="L1" s="379"/>
      <c r="M1" s="379"/>
      <c r="N1" s="379"/>
      <c r="O1" s="379"/>
      <c r="P1" s="379"/>
      <c r="Q1" s="379"/>
      <c r="R1" s="379"/>
      <c r="S1" s="379"/>
      <c r="T1" s="379"/>
      <c r="U1" s="379"/>
      <c r="V1" s="379"/>
      <c r="W1" s="379"/>
      <c r="X1" s="370"/>
      <c r="Y1" s="371"/>
      <c r="Z1" s="371"/>
      <c r="AA1" s="371"/>
      <c r="AB1" s="371"/>
      <c r="AC1" s="371"/>
      <c r="AD1" s="372"/>
      <c r="AH1" s="179" t="s">
        <v>97</v>
      </c>
      <c r="AI1" s="183" t="s">
        <v>97</v>
      </c>
      <c r="AJ1" s="19"/>
      <c r="AK1" s="159" t="s">
        <v>134</v>
      </c>
      <c r="AL1" s="19"/>
      <c r="AM1" s="82" t="s">
        <v>137</v>
      </c>
      <c r="AN1" s="175" t="s">
        <v>136</v>
      </c>
      <c r="AO1" s="81" t="s">
        <v>135</v>
      </c>
    </row>
    <row r="2" spans="1:42" ht="38.65" customHeight="1" thickBot="1">
      <c r="A2" s="378"/>
      <c r="B2" s="378"/>
      <c r="C2" s="378"/>
      <c r="D2" s="378"/>
      <c r="E2" s="378"/>
      <c r="F2" s="378"/>
      <c r="G2" s="378"/>
      <c r="H2" s="378"/>
      <c r="I2" s="380"/>
      <c r="J2" s="380"/>
      <c r="K2" s="380"/>
      <c r="L2" s="380"/>
      <c r="M2" s="380"/>
      <c r="N2" s="380"/>
      <c r="O2" s="380"/>
      <c r="P2" s="380"/>
      <c r="Q2" s="380"/>
      <c r="R2" s="380"/>
      <c r="S2" s="380"/>
      <c r="T2" s="380"/>
      <c r="U2" s="380"/>
      <c r="V2" s="380"/>
      <c r="W2" s="381"/>
      <c r="X2" s="373" t="s">
        <v>114</v>
      </c>
      <c r="Y2" s="374"/>
      <c r="Z2" s="374"/>
      <c r="AA2" s="374"/>
      <c r="AB2" s="374"/>
      <c r="AC2" s="374"/>
      <c r="AD2" s="375"/>
      <c r="AH2" s="197" t="s">
        <v>650</v>
      </c>
      <c r="AI2" s="143" t="s">
        <v>652</v>
      </c>
      <c r="AJ2" s="19"/>
      <c r="AK2" s="177" t="s">
        <v>97</v>
      </c>
      <c r="AL2" s="19"/>
      <c r="AM2" s="83" t="s">
        <v>97</v>
      </c>
      <c r="AN2" s="165" t="s">
        <v>97</v>
      </c>
      <c r="AO2" s="80"/>
    </row>
    <row r="3" spans="1:42" s="1" customFormat="1" ht="10.5" customHeight="1">
      <c r="A3" s="388" t="s">
        <v>188</v>
      </c>
      <c r="B3" s="389"/>
      <c r="C3" s="389"/>
      <c r="D3" s="389"/>
      <c r="E3" s="389"/>
      <c r="F3" s="389"/>
      <c r="G3" s="389"/>
      <c r="H3" s="389"/>
      <c r="I3" s="389"/>
      <c r="J3" s="389"/>
      <c r="K3" s="389"/>
      <c r="L3" s="389"/>
      <c r="M3" s="389"/>
      <c r="N3" s="389"/>
      <c r="O3" s="389"/>
      <c r="P3" s="389"/>
      <c r="Q3" s="389"/>
      <c r="R3" s="389"/>
      <c r="S3" s="389"/>
      <c r="T3" s="389"/>
      <c r="U3" s="389"/>
      <c r="V3" s="389"/>
      <c r="W3" s="390"/>
      <c r="X3" s="391" t="s">
        <v>183</v>
      </c>
      <c r="Y3" s="392"/>
      <c r="Z3" s="392"/>
      <c r="AA3" s="392"/>
      <c r="AB3" s="392"/>
      <c r="AC3" s="392"/>
      <c r="AD3" s="393"/>
      <c r="AH3" s="197" t="s">
        <v>649</v>
      </c>
      <c r="AI3" s="185" t="s">
        <v>651</v>
      </c>
      <c r="AJ3" s="2"/>
      <c r="AK3" s="85">
        <v>101</v>
      </c>
      <c r="AL3" s="2"/>
      <c r="AM3" s="146" t="s">
        <v>388</v>
      </c>
      <c r="AN3" s="166" t="s">
        <v>138</v>
      </c>
      <c r="AO3" s="82"/>
    </row>
    <row r="4" spans="1:42" ht="22.5" customHeight="1" thickBot="1">
      <c r="A4" s="401"/>
      <c r="B4" s="402"/>
      <c r="C4" s="402"/>
      <c r="D4" s="402"/>
      <c r="E4" s="402"/>
      <c r="F4" s="402"/>
      <c r="G4" s="402"/>
      <c r="H4" s="402"/>
      <c r="I4" s="402"/>
      <c r="J4" s="402"/>
      <c r="K4" s="402"/>
      <c r="L4" s="402"/>
      <c r="M4" s="402"/>
      <c r="N4" s="402"/>
      <c r="O4" s="402"/>
      <c r="P4" s="402"/>
      <c r="Q4" s="402"/>
      <c r="R4" s="402"/>
      <c r="S4" s="402"/>
      <c r="T4" s="402"/>
      <c r="U4" s="402"/>
      <c r="V4" s="402"/>
      <c r="W4" s="403"/>
      <c r="X4" s="404"/>
      <c r="Y4" s="405"/>
      <c r="Z4" s="405"/>
      <c r="AA4" s="405"/>
      <c r="AB4" s="405"/>
      <c r="AC4" s="405"/>
      <c r="AD4" s="406"/>
      <c r="AH4" s="197" t="s">
        <v>648</v>
      </c>
      <c r="AI4" s="198" t="s">
        <v>653</v>
      </c>
      <c r="AJ4" s="19"/>
      <c r="AK4" s="85">
        <v>111</v>
      </c>
      <c r="AL4" s="19"/>
      <c r="AM4" s="146" t="s">
        <v>389</v>
      </c>
      <c r="AN4" s="167" t="s">
        <v>139</v>
      </c>
      <c r="AO4" s="113" t="s">
        <v>138</v>
      </c>
    </row>
    <row r="5" spans="1:42" s="2" customFormat="1" ht="11.1" customHeight="1">
      <c r="A5" s="108" t="s">
        <v>2</v>
      </c>
      <c r="B5" s="408" t="s">
        <v>189</v>
      </c>
      <c r="C5" s="409"/>
      <c r="D5" s="409"/>
      <c r="E5" s="409"/>
      <c r="F5" s="409"/>
      <c r="G5" s="409"/>
      <c r="H5" s="410"/>
      <c r="I5" s="411"/>
      <c r="J5" s="399" t="s">
        <v>176</v>
      </c>
      <c r="K5" s="407"/>
      <c r="L5" s="407"/>
      <c r="M5" s="407"/>
      <c r="N5" s="399" t="s">
        <v>190</v>
      </c>
      <c r="O5" s="407"/>
      <c r="P5" s="87"/>
      <c r="Q5" s="399" t="s">
        <v>171</v>
      </c>
      <c r="R5" s="389"/>
      <c r="S5" s="400"/>
      <c r="T5" s="399" t="s">
        <v>170</v>
      </c>
      <c r="U5" s="400"/>
      <c r="V5" s="399" t="s">
        <v>191</v>
      </c>
      <c r="W5" s="389"/>
      <c r="X5" s="389"/>
      <c r="Y5" s="389"/>
      <c r="Z5" s="389"/>
      <c r="AA5" s="389"/>
      <c r="AB5" s="400"/>
      <c r="AC5" s="394" t="s">
        <v>192</v>
      </c>
      <c r="AD5" s="395"/>
      <c r="AH5" s="204" t="s">
        <v>659</v>
      </c>
      <c r="AI5" s="144" t="s">
        <v>553</v>
      </c>
      <c r="AK5" s="85">
        <v>131</v>
      </c>
      <c r="AM5" s="147" t="s">
        <v>490</v>
      </c>
      <c r="AN5" s="145" t="s">
        <v>453</v>
      </c>
      <c r="AO5" s="82"/>
    </row>
    <row r="6" spans="1:42" s="17" customFormat="1" ht="8.25" customHeight="1">
      <c r="A6" s="324">
        <v>1</v>
      </c>
      <c r="B6" s="314"/>
      <c r="C6" s="315"/>
      <c r="D6" s="315"/>
      <c r="E6" s="315"/>
      <c r="F6" s="315"/>
      <c r="G6" s="315"/>
      <c r="H6" s="315"/>
      <c r="I6" s="315"/>
      <c r="J6" s="318"/>
      <c r="K6" s="319"/>
      <c r="L6" s="319"/>
      <c r="M6" s="320"/>
      <c r="N6" s="412" t="s">
        <v>182</v>
      </c>
      <c r="O6" s="414"/>
      <c r="P6" s="415"/>
      <c r="Q6" s="385" t="s">
        <v>96</v>
      </c>
      <c r="R6" s="386"/>
      <c r="S6" s="387"/>
      <c r="T6" s="308"/>
      <c r="U6" s="358"/>
      <c r="V6" s="314"/>
      <c r="W6" s="366"/>
      <c r="X6" s="366"/>
      <c r="Y6" s="366"/>
      <c r="Z6" s="366"/>
      <c r="AA6" s="366"/>
      <c r="AB6" s="358"/>
      <c r="AC6" s="315"/>
      <c r="AD6" s="396"/>
      <c r="AH6" s="204" t="s">
        <v>660</v>
      </c>
      <c r="AI6" s="144" t="s">
        <v>461</v>
      </c>
      <c r="AJ6" s="84"/>
      <c r="AK6" s="85">
        <v>151</v>
      </c>
      <c r="AL6" s="84"/>
      <c r="AM6" s="148" t="s">
        <v>619</v>
      </c>
      <c r="AN6" s="145" t="s">
        <v>390</v>
      </c>
      <c r="AO6" s="80"/>
    </row>
    <row r="7" spans="1:42" s="17" customFormat="1" ht="15" customHeight="1">
      <c r="A7" s="325"/>
      <c r="B7" s="316"/>
      <c r="C7" s="317"/>
      <c r="D7" s="317"/>
      <c r="E7" s="317"/>
      <c r="F7" s="317"/>
      <c r="G7" s="317"/>
      <c r="H7" s="317"/>
      <c r="I7" s="317"/>
      <c r="J7" s="321"/>
      <c r="K7" s="322"/>
      <c r="L7" s="322"/>
      <c r="M7" s="323"/>
      <c r="N7" s="413"/>
      <c r="O7" s="416"/>
      <c r="P7" s="417"/>
      <c r="Q7" s="102"/>
      <c r="R7" s="101"/>
      <c r="S7" s="101"/>
      <c r="T7" s="316"/>
      <c r="U7" s="382"/>
      <c r="V7" s="316"/>
      <c r="W7" s="317"/>
      <c r="X7" s="317"/>
      <c r="Y7" s="317"/>
      <c r="Z7" s="317"/>
      <c r="AA7" s="317"/>
      <c r="AB7" s="382"/>
      <c r="AC7" s="397"/>
      <c r="AD7" s="398"/>
      <c r="AH7" s="204" t="s">
        <v>661</v>
      </c>
      <c r="AI7" s="144" t="s">
        <v>562</v>
      </c>
      <c r="AJ7" s="84"/>
      <c r="AK7" s="85">
        <v>304</v>
      </c>
      <c r="AL7" s="84"/>
      <c r="AM7" s="112" t="s">
        <v>506</v>
      </c>
      <c r="AN7" s="145" t="s">
        <v>507</v>
      </c>
      <c r="AO7" s="80"/>
    </row>
    <row r="8" spans="1:42" s="2" customFormat="1" ht="9" customHeight="1">
      <c r="A8" s="355" t="s">
        <v>193</v>
      </c>
      <c r="B8" s="307"/>
      <c r="C8" s="307"/>
      <c r="D8" s="307" t="s">
        <v>194</v>
      </c>
      <c r="E8" s="307"/>
      <c r="F8" s="307"/>
      <c r="G8" s="356" t="s">
        <v>89</v>
      </c>
      <c r="H8" s="357"/>
      <c r="I8" s="357"/>
      <c r="J8" s="357"/>
      <c r="K8" s="357"/>
      <c r="L8" s="357"/>
      <c r="M8" s="357"/>
      <c r="N8" s="356" t="s">
        <v>26</v>
      </c>
      <c r="O8" s="357"/>
      <c r="P8" s="357"/>
      <c r="Q8" s="357"/>
      <c r="R8" s="367"/>
      <c r="S8" s="383" t="s">
        <v>525</v>
      </c>
      <c r="T8" s="384"/>
      <c r="U8" s="356" t="s">
        <v>255</v>
      </c>
      <c r="V8" s="365"/>
      <c r="W8" s="365"/>
      <c r="X8" s="365"/>
      <c r="Y8" s="338" t="s">
        <v>254</v>
      </c>
      <c r="Z8" s="339"/>
      <c r="AA8" s="339"/>
      <c r="AB8" s="339"/>
      <c r="AC8" s="340"/>
      <c r="AD8" s="341"/>
      <c r="AH8" s="204" t="s">
        <v>662</v>
      </c>
      <c r="AI8" s="144" t="s">
        <v>552</v>
      </c>
      <c r="AK8" s="85">
        <v>305</v>
      </c>
      <c r="AM8" s="146" t="s">
        <v>391</v>
      </c>
      <c r="AN8" s="166" t="s">
        <v>140</v>
      </c>
      <c r="AO8" s="80"/>
    </row>
    <row r="9" spans="1:42" s="17" customFormat="1" ht="12.75" customHeight="1">
      <c r="A9" s="347"/>
      <c r="B9" s="315"/>
      <c r="C9" s="348"/>
      <c r="D9" s="308"/>
      <c r="E9" s="309"/>
      <c r="F9" s="310"/>
      <c r="G9" s="308"/>
      <c r="H9" s="352"/>
      <c r="I9" s="352"/>
      <c r="J9" s="352"/>
      <c r="K9" s="352"/>
      <c r="L9" s="352"/>
      <c r="M9" s="352"/>
      <c r="N9" s="308"/>
      <c r="O9" s="366"/>
      <c r="P9" s="366"/>
      <c r="Q9" s="366"/>
      <c r="R9" s="358"/>
      <c r="S9" s="309"/>
      <c r="T9" s="358"/>
      <c r="U9" s="314"/>
      <c r="V9" s="360"/>
      <c r="W9" s="360"/>
      <c r="X9" s="361"/>
      <c r="Y9" s="342"/>
      <c r="Z9" s="343"/>
      <c r="AA9" s="343"/>
      <c r="AB9" s="343"/>
      <c r="AC9" s="343"/>
      <c r="AD9" s="126"/>
      <c r="AH9" s="180" t="s">
        <v>260</v>
      </c>
      <c r="AI9" s="144" t="s">
        <v>261</v>
      </c>
      <c r="AJ9" s="84"/>
      <c r="AK9" s="85">
        <v>306</v>
      </c>
      <c r="AL9" s="84"/>
      <c r="AM9" s="146" t="s">
        <v>392</v>
      </c>
      <c r="AN9" s="167" t="s">
        <v>141</v>
      </c>
      <c r="AO9" s="114" t="s">
        <v>139</v>
      </c>
    </row>
    <row r="10" spans="1:42" s="17" customFormat="1" ht="11.25" customHeight="1" thickBot="1">
      <c r="A10" s="349"/>
      <c r="B10" s="350"/>
      <c r="C10" s="351"/>
      <c r="D10" s="311"/>
      <c r="E10" s="312"/>
      <c r="F10" s="313"/>
      <c r="G10" s="353"/>
      <c r="H10" s="354"/>
      <c r="I10" s="354"/>
      <c r="J10" s="354"/>
      <c r="K10" s="354"/>
      <c r="L10" s="354"/>
      <c r="M10" s="354"/>
      <c r="N10" s="353"/>
      <c r="O10" s="354"/>
      <c r="P10" s="354"/>
      <c r="Q10" s="354"/>
      <c r="R10" s="359"/>
      <c r="S10" s="354"/>
      <c r="T10" s="359"/>
      <c r="U10" s="362"/>
      <c r="V10" s="363"/>
      <c r="W10" s="363"/>
      <c r="X10" s="364"/>
      <c r="Y10" s="344"/>
      <c r="Z10" s="345"/>
      <c r="AA10" s="345"/>
      <c r="AB10" s="345"/>
      <c r="AC10" s="345"/>
      <c r="AD10" s="127"/>
      <c r="AH10" s="179" t="s">
        <v>533</v>
      </c>
      <c r="AI10" s="184" t="s">
        <v>534</v>
      </c>
      <c r="AJ10" s="84"/>
      <c r="AK10" s="85">
        <v>315</v>
      </c>
      <c r="AL10" s="84"/>
      <c r="AM10" s="149" t="s">
        <v>489</v>
      </c>
      <c r="AN10" s="145" t="s">
        <v>477</v>
      </c>
      <c r="AO10" s="80"/>
    </row>
    <row r="11" spans="1:42" s="3" customFormat="1" ht="10.5" customHeight="1" thickTop="1">
      <c r="A11" s="368" t="s">
        <v>259</v>
      </c>
      <c r="B11" s="369"/>
      <c r="C11" s="369"/>
      <c r="D11" s="369"/>
      <c r="E11" s="369"/>
      <c r="F11" s="14" t="s">
        <v>10</v>
      </c>
      <c r="G11" s="128" t="s">
        <v>253</v>
      </c>
      <c r="H11" s="304"/>
      <c r="I11" s="306"/>
      <c r="J11" s="303" t="s">
        <v>13</v>
      </c>
      <c r="K11" s="304"/>
      <c r="L11" s="304"/>
      <c r="M11" s="304"/>
      <c r="N11" s="304"/>
      <c r="O11" s="304"/>
      <c r="P11" s="304"/>
      <c r="Q11" s="304"/>
      <c r="R11" s="305"/>
      <c r="S11" s="305"/>
      <c r="T11" s="305"/>
      <c r="U11" s="305"/>
      <c r="V11" s="306"/>
      <c r="W11" s="337" t="s">
        <v>14</v>
      </c>
      <c r="X11" s="305"/>
      <c r="Y11" s="305"/>
      <c r="Z11" s="305"/>
      <c r="AA11" s="306"/>
      <c r="AB11" s="337" t="s">
        <v>95</v>
      </c>
      <c r="AC11" s="305"/>
      <c r="AD11" s="346"/>
      <c r="AH11" s="181" t="s">
        <v>262</v>
      </c>
      <c r="AI11" s="143" t="s">
        <v>263</v>
      </c>
      <c r="AK11" s="85">
        <v>317</v>
      </c>
      <c r="AM11" s="146" t="s">
        <v>393</v>
      </c>
      <c r="AN11" s="166" t="s">
        <v>142</v>
      </c>
      <c r="AO11" s="113" t="s">
        <v>140</v>
      </c>
    </row>
    <row r="12" spans="1:42" s="18" customFormat="1" ht="20.100000000000001" customHeight="1">
      <c r="A12" s="221"/>
      <c r="B12" s="222"/>
      <c r="C12" s="222"/>
      <c r="D12" s="222"/>
      <c r="E12" s="222"/>
      <c r="F12" s="191"/>
      <c r="G12" s="192"/>
      <c r="H12" s="219"/>
      <c r="I12" s="220"/>
      <c r="J12" s="215"/>
      <c r="K12" s="215"/>
      <c r="L12" s="215"/>
      <c r="M12" s="215"/>
      <c r="N12" s="215"/>
      <c r="O12" s="215"/>
      <c r="P12" s="215"/>
      <c r="Q12" s="215"/>
      <c r="R12" s="215"/>
      <c r="S12" s="215"/>
      <c r="T12" s="215"/>
      <c r="U12" s="215"/>
      <c r="V12" s="215"/>
      <c r="W12" s="211" t="str">
        <f t="shared" ref="W12:W27" si="0">IF(J12="","",VLOOKUP(J12,$AM$2:$AO$66,2,FALSE))</f>
        <v/>
      </c>
      <c r="X12" s="212"/>
      <c r="Y12" s="212"/>
      <c r="Z12" s="212"/>
      <c r="AA12" s="212"/>
      <c r="AB12" s="213"/>
      <c r="AC12" s="213"/>
      <c r="AD12" s="214"/>
      <c r="AH12" s="181" t="s">
        <v>264</v>
      </c>
      <c r="AI12" s="143" t="s">
        <v>265</v>
      </c>
      <c r="AK12" s="85">
        <v>318</v>
      </c>
      <c r="AM12" s="148" t="s">
        <v>394</v>
      </c>
      <c r="AN12" s="145" t="s">
        <v>395</v>
      </c>
      <c r="AO12" s="139" t="s">
        <v>442</v>
      </c>
    </row>
    <row r="13" spans="1:42" s="18" customFormat="1" ht="20.100000000000001" customHeight="1">
      <c r="A13" s="221" t="str">
        <f t="shared" ref="A13:A27" si="1">IF(F13="","",VLOOKUP(F13,$AH$1:$AI$153,2,FALSE))</f>
        <v/>
      </c>
      <c r="B13" s="222"/>
      <c r="C13" s="222"/>
      <c r="D13" s="222"/>
      <c r="E13" s="222"/>
      <c r="F13" s="191"/>
      <c r="G13" s="192"/>
      <c r="H13" s="336"/>
      <c r="I13" s="220"/>
      <c r="J13" s="215"/>
      <c r="K13" s="215"/>
      <c r="L13" s="215"/>
      <c r="M13" s="215"/>
      <c r="N13" s="215"/>
      <c r="O13" s="215"/>
      <c r="P13" s="215"/>
      <c r="Q13" s="215"/>
      <c r="R13" s="215"/>
      <c r="S13" s="215"/>
      <c r="T13" s="215"/>
      <c r="U13" s="215"/>
      <c r="V13" s="215"/>
      <c r="W13" s="211" t="str">
        <f t="shared" si="0"/>
        <v/>
      </c>
      <c r="X13" s="212"/>
      <c r="Y13" s="212"/>
      <c r="Z13" s="212"/>
      <c r="AA13" s="212"/>
      <c r="AB13" s="213"/>
      <c r="AC13" s="213"/>
      <c r="AD13" s="214"/>
      <c r="AH13" s="180" t="s">
        <v>473</v>
      </c>
      <c r="AI13" s="144" t="s">
        <v>460</v>
      </c>
      <c r="AK13" s="85">
        <v>321</v>
      </c>
      <c r="AM13" s="150" t="s">
        <v>443</v>
      </c>
      <c r="AN13" s="168" t="s">
        <v>444</v>
      </c>
      <c r="AO13" s="80"/>
    </row>
    <row r="14" spans="1:42" s="18" customFormat="1" ht="20.100000000000001" customHeight="1">
      <c r="A14" s="221" t="str">
        <f t="shared" si="1"/>
        <v/>
      </c>
      <c r="B14" s="222"/>
      <c r="C14" s="222"/>
      <c r="D14" s="222"/>
      <c r="E14" s="222"/>
      <c r="F14" s="191"/>
      <c r="G14" s="192"/>
      <c r="H14" s="336"/>
      <c r="I14" s="220"/>
      <c r="J14" s="215"/>
      <c r="K14" s="215"/>
      <c r="L14" s="215"/>
      <c r="M14" s="215"/>
      <c r="N14" s="215"/>
      <c r="O14" s="215"/>
      <c r="P14" s="215"/>
      <c r="Q14" s="215"/>
      <c r="R14" s="215"/>
      <c r="S14" s="215"/>
      <c r="T14" s="215"/>
      <c r="U14" s="215"/>
      <c r="V14" s="215"/>
      <c r="W14" s="211" t="str">
        <f t="shared" si="0"/>
        <v/>
      </c>
      <c r="X14" s="212"/>
      <c r="Y14" s="212"/>
      <c r="Z14" s="212"/>
      <c r="AA14" s="212"/>
      <c r="AB14" s="213"/>
      <c r="AC14" s="213"/>
      <c r="AD14" s="214"/>
      <c r="AH14" s="181" t="s">
        <v>266</v>
      </c>
      <c r="AI14" s="143" t="s">
        <v>608</v>
      </c>
      <c r="AK14" s="85">
        <v>323</v>
      </c>
      <c r="AM14" s="156" t="s">
        <v>450</v>
      </c>
      <c r="AN14" s="169" t="s">
        <v>445</v>
      </c>
      <c r="AO14" s="80"/>
    </row>
    <row r="15" spans="1:42" s="18" customFormat="1" ht="20.100000000000001" customHeight="1">
      <c r="A15" s="221" t="str">
        <f t="shared" si="1"/>
        <v/>
      </c>
      <c r="B15" s="222"/>
      <c r="C15" s="222"/>
      <c r="D15" s="222"/>
      <c r="E15" s="222"/>
      <c r="F15" s="191"/>
      <c r="G15" s="192"/>
      <c r="H15" s="219"/>
      <c r="I15" s="220"/>
      <c r="J15" s="215"/>
      <c r="K15" s="215"/>
      <c r="L15" s="215"/>
      <c r="M15" s="215"/>
      <c r="N15" s="215"/>
      <c r="O15" s="215"/>
      <c r="P15" s="215"/>
      <c r="Q15" s="215"/>
      <c r="R15" s="215"/>
      <c r="S15" s="215"/>
      <c r="T15" s="215"/>
      <c r="U15" s="215"/>
      <c r="V15" s="215"/>
      <c r="W15" s="211" t="str">
        <f t="shared" si="0"/>
        <v/>
      </c>
      <c r="X15" s="212"/>
      <c r="Y15" s="212"/>
      <c r="Z15" s="212"/>
      <c r="AA15" s="212"/>
      <c r="AB15" s="213"/>
      <c r="AC15" s="213"/>
      <c r="AD15" s="214"/>
      <c r="AH15" s="181" t="s">
        <v>267</v>
      </c>
      <c r="AI15" s="143" t="s">
        <v>268</v>
      </c>
      <c r="AK15" s="85">
        <v>341</v>
      </c>
      <c r="AM15" s="157" t="s">
        <v>441</v>
      </c>
      <c r="AN15" s="170" t="s">
        <v>528</v>
      </c>
      <c r="AO15" s="114" t="s">
        <v>141</v>
      </c>
    </row>
    <row r="16" spans="1:42" s="18" customFormat="1" ht="20.100000000000001" customHeight="1">
      <c r="A16" s="221" t="str">
        <f t="shared" si="1"/>
        <v/>
      </c>
      <c r="B16" s="222"/>
      <c r="C16" s="222"/>
      <c r="D16" s="222"/>
      <c r="E16" s="222"/>
      <c r="F16" s="191"/>
      <c r="G16" s="192"/>
      <c r="H16" s="219"/>
      <c r="I16" s="220"/>
      <c r="J16" s="215"/>
      <c r="K16" s="215"/>
      <c r="L16" s="215"/>
      <c r="M16" s="215"/>
      <c r="N16" s="215"/>
      <c r="O16" s="215"/>
      <c r="P16" s="215"/>
      <c r="Q16" s="215"/>
      <c r="R16" s="215"/>
      <c r="S16" s="215"/>
      <c r="T16" s="215"/>
      <c r="U16" s="215"/>
      <c r="V16" s="215"/>
      <c r="W16" s="211" t="str">
        <f t="shared" si="0"/>
        <v/>
      </c>
      <c r="X16" s="212"/>
      <c r="Y16" s="212"/>
      <c r="Z16" s="212"/>
      <c r="AA16" s="212"/>
      <c r="AB16" s="213"/>
      <c r="AC16" s="213"/>
      <c r="AD16" s="214"/>
      <c r="AH16" s="181" t="s">
        <v>269</v>
      </c>
      <c r="AI16" s="143" t="s">
        <v>270</v>
      </c>
      <c r="AK16" s="85">
        <v>351</v>
      </c>
      <c r="AM16" s="164" t="s">
        <v>527</v>
      </c>
      <c r="AN16" s="161" t="s">
        <v>526</v>
      </c>
      <c r="AO16" s="83"/>
      <c r="AP16" s="109"/>
    </row>
    <row r="17" spans="1:41" s="18" customFormat="1" ht="20.100000000000001" customHeight="1">
      <c r="A17" s="216" t="str">
        <f t="shared" si="1"/>
        <v/>
      </c>
      <c r="B17" s="217"/>
      <c r="C17" s="217"/>
      <c r="D17" s="217"/>
      <c r="E17" s="218"/>
      <c r="F17" s="191"/>
      <c r="G17" s="192"/>
      <c r="H17" s="219"/>
      <c r="I17" s="220"/>
      <c r="J17" s="215"/>
      <c r="K17" s="215"/>
      <c r="L17" s="215"/>
      <c r="M17" s="215"/>
      <c r="N17" s="215"/>
      <c r="O17" s="215"/>
      <c r="P17" s="215"/>
      <c r="Q17" s="215"/>
      <c r="R17" s="215"/>
      <c r="S17" s="215"/>
      <c r="T17" s="215"/>
      <c r="U17" s="215"/>
      <c r="V17" s="215"/>
      <c r="W17" s="211"/>
      <c r="X17" s="212"/>
      <c r="Y17" s="212"/>
      <c r="Z17" s="212"/>
      <c r="AA17" s="212"/>
      <c r="AB17" s="213"/>
      <c r="AC17" s="213"/>
      <c r="AD17" s="214"/>
      <c r="AH17" s="181" t="s">
        <v>271</v>
      </c>
      <c r="AI17" s="143" t="s">
        <v>272</v>
      </c>
      <c r="AK17" s="85">
        <v>352</v>
      </c>
      <c r="AM17" s="152" t="s">
        <v>488</v>
      </c>
      <c r="AN17" s="171" t="s">
        <v>143</v>
      </c>
      <c r="AO17" s="80"/>
    </row>
    <row r="18" spans="1:41" s="18" customFormat="1" ht="20.100000000000001" customHeight="1">
      <c r="A18" s="216" t="str">
        <f t="shared" si="1"/>
        <v/>
      </c>
      <c r="B18" s="217"/>
      <c r="C18" s="217"/>
      <c r="D18" s="217"/>
      <c r="E18" s="218"/>
      <c r="F18" s="191"/>
      <c r="G18" s="192"/>
      <c r="H18" s="219"/>
      <c r="I18" s="220"/>
      <c r="J18" s="215"/>
      <c r="K18" s="215"/>
      <c r="L18" s="215"/>
      <c r="M18" s="215"/>
      <c r="N18" s="215"/>
      <c r="O18" s="215"/>
      <c r="P18" s="215"/>
      <c r="Q18" s="215"/>
      <c r="R18" s="215"/>
      <c r="S18" s="215"/>
      <c r="T18" s="215"/>
      <c r="U18" s="215"/>
      <c r="V18" s="215"/>
      <c r="W18" s="211" t="str">
        <f t="shared" si="0"/>
        <v/>
      </c>
      <c r="X18" s="212"/>
      <c r="Y18" s="212"/>
      <c r="Z18" s="212"/>
      <c r="AA18" s="212"/>
      <c r="AB18" s="213"/>
      <c r="AC18" s="213"/>
      <c r="AD18" s="214"/>
      <c r="AH18" s="197" t="s">
        <v>669</v>
      </c>
      <c r="AI18" s="205" t="s">
        <v>670</v>
      </c>
      <c r="AK18" s="85">
        <v>353</v>
      </c>
      <c r="AM18" s="151" t="s">
        <v>487</v>
      </c>
      <c r="AN18" s="161" t="s">
        <v>396</v>
      </c>
      <c r="AO18" s="80"/>
    </row>
    <row r="19" spans="1:41" s="18" customFormat="1" ht="20.100000000000001" customHeight="1">
      <c r="A19" s="216" t="str">
        <f t="shared" si="1"/>
        <v/>
      </c>
      <c r="B19" s="217"/>
      <c r="C19" s="217"/>
      <c r="D19" s="217"/>
      <c r="E19" s="218"/>
      <c r="F19" s="191"/>
      <c r="G19" s="192"/>
      <c r="H19" s="219"/>
      <c r="I19" s="220"/>
      <c r="J19" s="215"/>
      <c r="K19" s="215"/>
      <c r="L19" s="215"/>
      <c r="M19" s="215"/>
      <c r="N19" s="215"/>
      <c r="O19" s="215"/>
      <c r="P19" s="215"/>
      <c r="Q19" s="215"/>
      <c r="R19" s="215"/>
      <c r="S19" s="215"/>
      <c r="T19" s="215"/>
      <c r="U19" s="215"/>
      <c r="V19" s="215"/>
      <c r="W19" s="211" t="str">
        <f t="shared" si="0"/>
        <v/>
      </c>
      <c r="X19" s="212"/>
      <c r="Y19" s="212"/>
      <c r="Z19" s="212"/>
      <c r="AA19" s="212"/>
      <c r="AB19" s="213"/>
      <c r="AC19" s="213"/>
      <c r="AD19" s="214"/>
      <c r="AH19" s="181" t="s">
        <v>557</v>
      </c>
      <c r="AI19" s="143" t="s">
        <v>554</v>
      </c>
      <c r="AK19" s="85">
        <v>391</v>
      </c>
      <c r="AM19" s="151" t="s">
        <v>486</v>
      </c>
      <c r="AN19" s="161" t="s">
        <v>397</v>
      </c>
      <c r="AO19" s="199"/>
    </row>
    <row r="20" spans="1:41" s="18" customFormat="1" ht="20.100000000000001" customHeight="1">
      <c r="A20" s="216" t="str">
        <f t="shared" si="1"/>
        <v/>
      </c>
      <c r="B20" s="217"/>
      <c r="C20" s="217"/>
      <c r="D20" s="217"/>
      <c r="E20" s="218"/>
      <c r="F20" s="191"/>
      <c r="G20" s="192"/>
      <c r="H20" s="219"/>
      <c r="I20" s="220"/>
      <c r="J20" s="215"/>
      <c r="K20" s="215"/>
      <c r="L20" s="215"/>
      <c r="M20" s="215"/>
      <c r="N20" s="215"/>
      <c r="O20" s="215"/>
      <c r="P20" s="215"/>
      <c r="Q20" s="215"/>
      <c r="R20" s="215"/>
      <c r="S20" s="215"/>
      <c r="T20" s="215"/>
      <c r="U20" s="215"/>
      <c r="V20" s="215"/>
      <c r="W20" s="211" t="str">
        <f t="shared" si="0"/>
        <v/>
      </c>
      <c r="X20" s="212"/>
      <c r="Y20" s="212"/>
      <c r="Z20" s="212"/>
      <c r="AA20" s="212"/>
      <c r="AB20" s="213"/>
      <c r="AC20" s="213"/>
      <c r="AD20" s="214"/>
      <c r="AH20" s="181" t="s">
        <v>273</v>
      </c>
      <c r="AI20" s="143" t="s">
        <v>274</v>
      </c>
      <c r="AK20" s="86">
        <v>400</v>
      </c>
      <c r="AM20" s="152" t="s">
        <v>398</v>
      </c>
      <c r="AN20" s="172"/>
      <c r="AO20" s="4"/>
    </row>
    <row r="21" spans="1:41" s="18" customFormat="1" ht="20.100000000000001" customHeight="1">
      <c r="A21" s="216" t="str">
        <f t="shared" si="1"/>
        <v/>
      </c>
      <c r="B21" s="217"/>
      <c r="C21" s="217"/>
      <c r="D21" s="217"/>
      <c r="E21" s="218"/>
      <c r="F21" s="191"/>
      <c r="G21" s="192"/>
      <c r="H21" s="219"/>
      <c r="I21" s="220"/>
      <c r="J21" s="235"/>
      <c r="K21" s="236"/>
      <c r="L21" s="236"/>
      <c r="M21" s="236"/>
      <c r="N21" s="236"/>
      <c r="O21" s="236"/>
      <c r="P21" s="236"/>
      <c r="Q21" s="236"/>
      <c r="R21" s="236"/>
      <c r="S21" s="236"/>
      <c r="T21" s="236"/>
      <c r="U21" s="236"/>
      <c r="V21" s="237"/>
      <c r="W21" s="211" t="str">
        <f t="shared" si="0"/>
        <v/>
      </c>
      <c r="X21" s="212"/>
      <c r="Y21" s="212"/>
      <c r="Z21" s="212"/>
      <c r="AA21" s="212"/>
      <c r="AB21" s="213"/>
      <c r="AC21" s="213"/>
      <c r="AD21" s="214"/>
      <c r="AH21" s="181" t="s">
        <v>275</v>
      </c>
      <c r="AI21" s="143" t="s">
        <v>276</v>
      </c>
      <c r="AK21" s="85">
        <v>410</v>
      </c>
      <c r="AM21" s="153" t="s">
        <v>399</v>
      </c>
      <c r="AN21" s="171" t="s">
        <v>145</v>
      </c>
      <c r="AO21" s="200" t="s">
        <v>142</v>
      </c>
    </row>
    <row r="22" spans="1:41" s="18" customFormat="1" ht="20.100000000000001" customHeight="1">
      <c r="A22" s="216" t="str">
        <f t="shared" si="1"/>
        <v/>
      </c>
      <c r="B22" s="217"/>
      <c r="C22" s="217"/>
      <c r="D22" s="217"/>
      <c r="E22" s="218"/>
      <c r="F22" s="193"/>
      <c r="G22" s="194"/>
      <c r="H22" s="219"/>
      <c r="I22" s="220"/>
      <c r="J22" s="235"/>
      <c r="K22" s="236"/>
      <c r="L22" s="236"/>
      <c r="M22" s="236"/>
      <c r="N22" s="236"/>
      <c r="O22" s="236"/>
      <c r="P22" s="236"/>
      <c r="Q22" s="236"/>
      <c r="R22" s="236"/>
      <c r="S22" s="236"/>
      <c r="T22" s="236"/>
      <c r="U22" s="236"/>
      <c r="V22" s="237"/>
      <c r="W22" s="211" t="str">
        <f t="shared" si="0"/>
        <v/>
      </c>
      <c r="X22" s="212"/>
      <c r="Y22" s="212"/>
      <c r="Z22" s="212"/>
      <c r="AA22" s="212"/>
      <c r="AB22" s="213"/>
      <c r="AC22" s="213"/>
      <c r="AD22" s="214"/>
      <c r="AH22" s="181" t="s">
        <v>277</v>
      </c>
      <c r="AI22" s="143" t="s">
        <v>569</v>
      </c>
      <c r="AJ22" s="19"/>
      <c r="AK22" s="85">
        <v>443</v>
      </c>
      <c r="AL22" s="19"/>
      <c r="AM22" s="153" t="s">
        <v>400</v>
      </c>
      <c r="AN22" s="171" t="s">
        <v>146</v>
      </c>
      <c r="AO22" s="201"/>
    </row>
    <row r="23" spans="1:41" s="18" customFormat="1" ht="20.100000000000001" customHeight="1">
      <c r="A23" s="216" t="str">
        <f t="shared" si="1"/>
        <v/>
      </c>
      <c r="B23" s="217"/>
      <c r="C23" s="217"/>
      <c r="D23" s="217"/>
      <c r="E23" s="218"/>
      <c r="F23" s="193"/>
      <c r="G23" s="194"/>
      <c r="H23" s="219"/>
      <c r="I23" s="220"/>
      <c r="J23" s="235"/>
      <c r="K23" s="236"/>
      <c r="L23" s="236"/>
      <c r="M23" s="236"/>
      <c r="N23" s="236"/>
      <c r="O23" s="236"/>
      <c r="P23" s="236"/>
      <c r="Q23" s="236"/>
      <c r="R23" s="236"/>
      <c r="S23" s="236"/>
      <c r="T23" s="236"/>
      <c r="U23" s="236"/>
      <c r="V23" s="237"/>
      <c r="W23" s="211" t="str">
        <f t="shared" si="0"/>
        <v/>
      </c>
      <c r="X23" s="212"/>
      <c r="Y23" s="212"/>
      <c r="Z23" s="212"/>
      <c r="AA23" s="212"/>
      <c r="AB23" s="213"/>
      <c r="AC23" s="213"/>
      <c r="AD23" s="214"/>
      <c r="AH23" s="181" t="s">
        <v>278</v>
      </c>
      <c r="AI23" s="143" t="s">
        <v>279</v>
      </c>
      <c r="AJ23" s="19"/>
      <c r="AK23" s="85">
        <v>500</v>
      </c>
      <c r="AL23" s="19"/>
      <c r="AM23" s="153" t="s">
        <v>401</v>
      </c>
      <c r="AN23" s="171" t="s">
        <v>144</v>
      </c>
      <c r="AO23" s="83"/>
    </row>
    <row r="24" spans="1:41" s="18" customFormat="1" ht="20.100000000000001" customHeight="1">
      <c r="A24" s="216" t="str">
        <f t="shared" si="1"/>
        <v/>
      </c>
      <c r="B24" s="217"/>
      <c r="C24" s="217"/>
      <c r="D24" s="217"/>
      <c r="E24" s="218"/>
      <c r="F24" s="193"/>
      <c r="G24" s="194"/>
      <c r="H24" s="219"/>
      <c r="I24" s="220"/>
      <c r="J24" s="235"/>
      <c r="K24" s="236"/>
      <c r="L24" s="236"/>
      <c r="M24" s="236"/>
      <c r="N24" s="236"/>
      <c r="O24" s="236"/>
      <c r="P24" s="236"/>
      <c r="Q24" s="236"/>
      <c r="R24" s="236"/>
      <c r="S24" s="236"/>
      <c r="T24" s="236"/>
      <c r="U24" s="236"/>
      <c r="V24" s="237"/>
      <c r="W24" s="211" t="str">
        <f t="shared" si="0"/>
        <v/>
      </c>
      <c r="X24" s="212"/>
      <c r="Y24" s="212"/>
      <c r="Z24" s="212"/>
      <c r="AA24" s="212"/>
      <c r="AB24" s="213"/>
      <c r="AC24" s="213"/>
      <c r="AD24" s="214"/>
      <c r="AH24" s="181" t="s">
        <v>280</v>
      </c>
      <c r="AI24" s="143" t="s">
        <v>281</v>
      </c>
      <c r="AJ24" s="19"/>
      <c r="AK24" s="85">
        <v>510</v>
      </c>
      <c r="AL24" s="19"/>
      <c r="AM24" s="151" t="s">
        <v>485</v>
      </c>
      <c r="AN24" s="161" t="s">
        <v>402</v>
      </c>
      <c r="AO24" s="4"/>
    </row>
    <row r="25" spans="1:41" s="18" customFormat="1" ht="20.100000000000001" customHeight="1">
      <c r="A25" s="216" t="str">
        <f t="shared" si="1"/>
        <v/>
      </c>
      <c r="B25" s="217"/>
      <c r="C25" s="217"/>
      <c r="D25" s="217"/>
      <c r="E25" s="218"/>
      <c r="F25" s="193"/>
      <c r="G25" s="194"/>
      <c r="H25" s="219"/>
      <c r="I25" s="220"/>
      <c r="J25" s="235"/>
      <c r="K25" s="236"/>
      <c r="L25" s="236"/>
      <c r="M25" s="236"/>
      <c r="N25" s="236"/>
      <c r="O25" s="236"/>
      <c r="P25" s="236"/>
      <c r="Q25" s="236"/>
      <c r="R25" s="236"/>
      <c r="S25" s="236"/>
      <c r="T25" s="236"/>
      <c r="U25" s="236"/>
      <c r="V25" s="237"/>
      <c r="W25" s="211" t="str">
        <f t="shared" si="0"/>
        <v/>
      </c>
      <c r="X25" s="212"/>
      <c r="Y25" s="212"/>
      <c r="Z25" s="212"/>
      <c r="AA25" s="212"/>
      <c r="AB25" s="213"/>
      <c r="AC25" s="213"/>
      <c r="AD25" s="214"/>
      <c r="AH25" s="181" t="s">
        <v>282</v>
      </c>
      <c r="AI25" s="143" t="s">
        <v>570</v>
      </c>
      <c r="AJ25" s="19"/>
      <c r="AK25" s="85">
        <v>542</v>
      </c>
      <c r="AL25" s="19"/>
      <c r="AM25" s="154" t="s">
        <v>403</v>
      </c>
      <c r="AN25" s="173" t="s">
        <v>154</v>
      </c>
      <c r="AO25" s="162" t="s">
        <v>432</v>
      </c>
    </row>
    <row r="26" spans="1:41" s="18" customFormat="1" ht="20.100000000000001" customHeight="1">
      <c r="A26" s="216" t="str">
        <f t="shared" si="1"/>
        <v/>
      </c>
      <c r="B26" s="217"/>
      <c r="C26" s="217"/>
      <c r="D26" s="217"/>
      <c r="E26" s="218"/>
      <c r="F26" s="193"/>
      <c r="G26" s="194"/>
      <c r="H26" s="219"/>
      <c r="I26" s="220"/>
      <c r="J26" s="235"/>
      <c r="K26" s="236"/>
      <c r="L26" s="236"/>
      <c r="M26" s="236"/>
      <c r="N26" s="236"/>
      <c r="O26" s="236"/>
      <c r="P26" s="236"/>
      <c r="Q26" s="236"/>
      <c r="R26" s="236"/>
      <c r="S26" s="236"/>
      <c r="T26" s="236"/>
      <c r="U26" s="236"/>
      <c r="V26" s="237"/>
      <c r="W26" s="211" t="str">
        <f t="shared" si="0"/>
        <v/>
      </c>
      <c r="X26" s="212"/>
      <c r="Y26" s="212"/>
      <c r="Z26" s="212"/>
      <c r="AA26" s="212"/>
      <c r="AB26" s="213"/>
      <c r="AC26" s="213"/>
      <c r="AD26" s="214"/>
      <c r="AH26" s="181" t="s">
        <v>283</v>
      </c>
      <c r="AI26" s="143" t="s">
        <v>563</v>
      </c>
      <c r="AJ26" s="19"/>
      <c r="AK26" s="85">
        <v>735</v>
      </c>
      <c r="AL26" s="19"/>
      <c r="AM26" s="149" t="s">
        <v>478</v>
      </c>
      <c r="AN26" s="145" t="s">
        <v>404</v>
      </c>
      <c r="AO26" s="114" t="s">
        <v>143</v>
      </c>
    </row>
    <row r="27" spans="1:41" s="18" customFormat="1" ht="20.100000000000001" customHeight="1" thickBot="1">
      <c r="A27" s="216" t="str">
        <f t="shared" si="1"/>
        <v/>
      </c>
      <c r="B27" s="217"/>
      <c r="C27" s="217"/>
      <c r="D27" s="217"/>
      <c r="E27" s="218"/>
      <c r="F27" s="191"/>
      <c r="G27" s="192"/>
      <c r="H27" s="219"/>
      <c r="I27" s="220"/>
      <c r="J27" s="215"/>
      <c r="K27" s="215"/>
      <c r="L27" s="215"/>
      <c r="M27" s="215"/>
      <c r="N27" s="215"/>
      <c r="O27" s="215"/>
      <c r="P27" s="215"/>
      <c r="Q27" s="215"/>
      <c r="R27" s="215"/>
      <c r="S27" s="215"/>
      <c r="T27" s="215"/>
      <c r="U27" s="215"/>
      <c r="V27" s="215"/>
      <c r="W27" s="211" t="str">
        <f t="shared" si="0"/>
        <v/>
      </c>
      <c r="X27" s="212"/>
      <c r="Y27" s="212"/>
      <c r="Z27" s="212"/>
      <c r="AA27" s="212"/>
      <c r="AB27" s="213"/>
      <c r="AC27" s="326"/>
      <c r="AD27" s="327"/>
      <c r="AH27" s="181" t="s">
        <v>284</v>
      </c>
      <c r="AI27" s="143" t="s">
        <v>571</v>
      </c>
      <c r="AJ27" s="19"/>
      <c r="AK27" s="86">
        <v>806</v>
      </c>
      <c r="AL27" s="19"/>
      <c r="AM27" s="149" t="s">
        <v>479</v>
      </c>
      <c r="AN27" s="145" t="s">
        <v>405</v>
      </c>
      <c r="AO27" s="82"/>
    </row>
    <row r="28" spans="1:41" s="19" customFormat="1" ht="8.25" customHeight="1" thickTop="1">
      <c r="A28" s="241"/>
      <c r="B28" s="242"/>
      <c r="C28" s="242"/>
      <c r="D28" s="242"/>
      <c r="E28" s="242"/>
      <c r="F28" s="243"/>
      <c r="G28" s="243"/>
      <c r="H28" s="243"/>
      <c r="I28" s="243"/>
      <c r="J28" s="243"/>
      <c r="K28" s="243"/>
      <c r="L28" s="243"/>
      <c r="M28" s="243"/>
      <c r="N28" s="297"/>
      <c r="O28" s="298"/>
      <c r="P28" s="298"/>
      <c r="Q28" s="294"/>
      <c r="R28" s="295"/>
      <c r="S28" s="295"/>
      <c r="T28" s="295"/>
      <c r="U28" s="247"/>
      <c r="V28" s="248"/>
      <c r="W28" s="233"/>
      <c r="X28" s="233"/>
      <c r="Y28" s="233"/>
      <c r="Z28" s="328" t="s">
        <v>418</v>
      </c>
      <c r="AA28" s="329"/>
      <c r="AB28" s="329"/>
      <c r="AC28" s="332" t="s">
        <v>566</v>
      </c>
      <c r="AD28" s="333"/>
      <c r="AH28" s="179" t="s">
        <v>492</v>
      </c>
      <c r="AI28" s="185" t="s">
        <v>493</v>
      </c>
      <c r="AK28" s="85" t="s">
        <v>157</v>
      </c>
      <c r="AM28" s="112" t="s">
        <v>523</v>
      </c>
      <c r="AN28" s="145" t="s">
        <v>524</v>
      </c>
      <c r="AO28" s="201"/>
    </row>
    <row r="29" spans="1:41" s="19" customFormat="1" ht="6" customHeight="1" thickBot="1">
      <c r="A29" s="244"/>
      <c r="B29" s="245"/>
      <c r="C29" s="245"/>
      <c r="D29" s="245"/>
      <c r="E29" s="245"/>
      <c r="F29" s="246"/>
      <c r="G29" s="246"/>
      <c r="H29" s="246"/>
      <c r="I29" s="246"/>
      <c r="J29" s="246"/>
      <c r="K29" s="246"/>
      <c r="L29" s="246"/>
      <c r="M29" s="246"/>
      <c r="N29" s="299"/>
      <c r="O29" s="299"/>
      <c r="P29" s="299"/>
      <c r="Q29" s="234"/>
      <c r="R29" s="296"/>
      <c r="S29" s="296"/>
      <c r="T29" s="296"/>
      <c r="U29" s="249"/>
      <c r="V29" s="249"/>
      <c r="W29" s="234"/>
      <c r="X29" s="234"/>
      <c r="Y29" s="234"/>
      <c r="Z29" s="330"/>
      <c r="AA29" s="331"/>
      <c r="AB29" s="331"/>
      <c r="AC29" s="334"/>
      <c r="AD29" s="335"/>
      <c r="AH29" s="181" t="s">
        <v>285</v>
      </c>
      <c r="AI29" s="143" t="s">
        <v>572</v>
      </c>
      <c r="AK29" s="85" t="s">
        <v>155</v>
      </c>
      <c r="AM29" s="155" t="s">
        <v>480</v>
      </c>
      <c r="AN29" s="166" t="s">
        <v>432</v>
      </c>
      <c r="AO29" s="163" t="s">
        <v>195</v>
      </c>
    </row>
    <row r="30" spans="1:41" ht="18.600000000000001" customHeight="1" thickTop="1">
      <c r="A30" s="228" t="s">
        <v>239</v>
      </c>
      <c r="B30" s="229"/>
      <c r="C30" s="229"/>
      <c r="D30" s="229"/>
      <c r="E30" s="229"/>
      <c r="F30" s="289"/>
      <c r="G30" s="290"/>
      <c r="H30" s="290"/>
      <c r="I30" s="290"/>
      <c r="J30" s="290"/>
      <c r="K30" s="290"/>
      <c r="L30" s="290"/>
      <c r="M30" s="291"/>
      <c r="N30" s="300" t="s">
        <v>184</v>
      </c>
      <c r="O30" s="301"/>
      <c r="P30" s="301"/>
      <c r="Q30" s="301"/>
      <c r="R30" s="301"/>
      <c r="S30" s="301"/>
      <c r="T30" s="301"/>
      <c r="U30" s="301"/>
      <c r="V30" s="301"/>
      <c r="W30" s="301"/>
      <c r="X30" s="301"/>
      <c r="Y30" s="301"/>
      <c r="Z30" s="301"/>
      <c r="AA30" s="301"/>
      <c r="AB30" s="301"/>
      <c r="AC30" s="301"/>
      <c r="AD30" s="302"/>
      <c r="AH30" s="181" t="s">
        <v>286</v>
      </c>
      <c r="AI30" s="143" t="s">
        <v>573</v>
      </c>
      <c r="AJ30" s="19"/>
      <c r="AK30" s="85" t="s">
        <v>153</v>
      </c>
      <c r="AL30" s="19"/>
      <c r="AM30" s="110" t="s">
        <v>512</v>
      </c>
      <c r="AN30" s="145" t="s">
        <v>513</v>
      </c>
      <c r="AO30" s="4"/>
    </row>
    <row r="31" spans="1:41" ht="16.5" customHeight="1">
      <c r="A31" s="264" t="s">
        <v>252</v>
      </c>
      <c r="B31" s="265"/>
      <c r="C31" s="265"/>
      <c r="D31" s="265"/>
      <c r="E31" s="266"/>
      <c r="F31" s="266"/>
      <c r="G31" s="266"/>
      <c r="H31" s="266"/>
      <c r="I31" s="266"/>
      <c r="J31" s="266"/>
      <c r="K31" s="266"/>
      <c r="L31" s="266"/>
      <c r="M31" s="267"/>
      <c r="N31" s="281" t="s">
        <v>24</v>
      </c>
      <c r="O31" s="282"/>
      <c r="P31" s="282"/>
      <c r="Q31" s="282"/>
      <c r="R31" s="282"/>
      <c r="S31" s="124" t="s">
        <v>17</v>
      </c>
      <c r="T31" s="124" t="s">
        <v>18</v>
      </c>
      <c r="U31" s="282" t="s">
        <v>22</v>
      </c>
      <c r="V31" s="283"/>
      <c r="W31" s="283"/>
      <c r="X31" s="283"/>
      <c r="Y31" s="283"/>
      <c r="Z31" s="283"/>
      <c r="AA31" s="282" t="s">
        <v>28</v>
      </c>
      <c r="AB31" s="284"/>
      <c r="AC31" s="284"/>
      <c r="AD31" s="285"/>
      <c r="AH31" s="181" t="s">
        <v>639</v>
      </c>
      <c r="AI31" s="143" t="s">
        <v>640</v>
      </c>
      <c r="AJ31" s="19"/>
      <c r="AL31" s="19"/>
      <c r="AM31" s="149" t="s">
        <v>481</v>
      </c>
      <c r="AN31" s="145" t="s">
        <v>406</v>
      </c>
      <c r="AO31" s="202">
        <v>103600</v>
      </c>
    </row>
    <row r="32" spans="1:41" ht="20.100000000000001" customHeight="1">
      <c r="A32" s="292" t="s">
        <v>108</v>
      </c>
      <c r="B32" s="293"/>
      <c r="C32" s="293"/>
      <c r="D32" s="293"/>
      <c r="E32" s="121"/>
      <c r="F32" s="140"/>
      <c r="G32" s="140"/>
      <c r="H32" s="140"/>
      <c r="I32" s="140"/>
      <c r="J32" s="140"/>
      <c r="K32" s="140"/>
      <c r="L32" s="140"/>
      <c r="M32" s="141"/>
      <c r="N32" s="225"/>
      <c r="O32" s="279"/>
      <c r="P32" s="279"/>
      <c r="Q32" s="279"/>
      <c r="R32" s="280"/>
      <c r="S32" s="22"/>
      <c r="T32" s="22"/>
      <c r="U32" s="271"/>
      <c r="V32" s="272"/>
      <c r="W32" s="272"/>
      <c r="X32" s="272"/>
      <c r="Y32" s="272"/>
      <c r="Z32" s="273"/>
      <c r="AA32" s="277"/>
      <c r="AB32" s="236"/>
      <c r="AC32" s="236"/>
      <c r="AD32" s="278"/>
      <c r="AH32" s="181" t="s">
        <v>287</v>
      </c>
      <c r="AI32" s="143" t="s">
        <v>574</v>
      </c>
      <c r="AJ32" s="19"/>
      <c r="AL32" s="19"/>
      <c r="AM32" s="110" t="s">
        <v>504</v>
      </c>
      <c r="AN32" s="145" t="s">
        <v>505</v>
      </c>
    </row>
    <row r="33" spans="1:41" ht="20.100000000000001" customHeight="1">
      <c r="A33" s="238"/>
      <c r="B33" s="239"/>
      <c r="C33" s="239"/>
      <c r="D33" s="239"/>
      <c r="E33" s="239"/>
      <c r="F33" s="239"/>
      <c r="G33" s="239"/>
      <c r="H33" s="239"/>
      <c r="I33" s="239"/>
      <c r="J33" s="239"/>
      <c r="K33" s="239"/>
      <c r="L33" s="239"/>
      <c r="M33" s="240"/>
      <c r="N33" s="225"/>
      <c r="O33" s="226"/>
      <c r="P33" s="226"/>
      <c r="Q33" s="226"/>
      <c r="R33" s="227"/>
      <c r="S33" s="22"/>
      <c r="T33" s="22"/>
      <c r="U33" s="271"/>
      <c r="V33" s="272"/>
      <c r="W33" s="272"/>
      <c r="X33" s="272"/>
      <c r="Y33" s="272"/>
      <c r="Z33" s="273"/>
      <c r="AA33" s="277"/>
      <c r="AB33" s="236"/>
      <c r="AC33" s="236"/>
      <c r="AD33" s="278"/>
      <c r="AH33" s="180" t="s">
        <v>469</v>
      </c>
      <c r="AI33" s="144" t="s">
        <v>609</v>
      </c>
      <c r="AJ33" s="19"/>
      <c r="AL33" s="19"/>
      <c r="AM33" s="149" t="s">
        <v>446</v>
      </c>
      <c r="AN33" s="145" t="s">
        <v>447</v>
      </c>
      <c r="AO33" s="115" t="s">
        <v>145</v>
      </c>
    </row>
    <row r="34" spans="1:41" ht="20.100000000000001" customHeight="1" thickBot="1">
      <c r="A34" s="268"/>
      <c r="B34" s="269"/>
      <c r="C34" s="269"/>
      <c r="D34" s="269"/>
      <c r="E34" s="269"/>
      <c r="F34" s="269"/>
      <c r="G34" s="269"/>
      <c r="H34" s="269"/>
      <c r="I34" s="269"/>
      <c r="J34" s="269"/>
      <c r="K34" s="269"/>
      <c r="L34" s="269"/>
      <c r="M34" s="270"/>
      <c r="N34" s="274"/>
      <c r="O34" s="275"/>
      <c r="P34" s="275"/>
      <c r="Q34" s="275"/>
      <c r="R34" s="276"/>
      <c r="S34" s="22"/>
      <c r="T34" s="22"/>
      <c r="U34" s="286"/>
      <c r="V34" s="287"/>
      <c r="W34" s="287"/>
      <c r="X34" s="287"/>
      <c r="Y34" s="287"/>
      <c r="Z34" s="288"/>
      <c r="AA34" s="277"/>
      <c r="AB34" s="236"/>
      <c r="AC34" s="236"/>
      <c r="AD34" s="278"/>
      <c r="AH34" s="180" t="s">
        <v>470</v>
      </c>
      <c r="AI34" s="144" t="s">
        <v>458</v>
      </c>
      <c r="AJ34" s="19"/>
      <c r="AL34" s="19"/>
      <c r="AM34" s="149" t="s">
        <v>482</v>
      </c>
      <c r="AN34" s="145" t="s">
        <v>407</v>
      </c>
      <c r="AO34" s="116"/>
    </row>
    <row r="35" spans="1:41" ht="21.6" customHeight="1" thickTop="1">
      <c r="A35" s="261" t="s">
        <v>19</v>
      </c>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3"/>
      <c r="AH35" s="180" t="s">
        <v>471</v>
      </c>
      <c r="AI35" s="144" t="s">
        <v>439</v>
      </c>
      <c r="AJ35" s="19"/>
      <c r="AL35" s="19"/>
      <c r="AM35" s="149" t="s">
        <v>483</v>
      </c>
      <c r="AN35" s="145" t="s">
        <v>408</v>
      </c>
      <c r="AO35" s="116"/>
    </row>
    <row r="36" spans="1:41" ht="24" customHeight="1">
      <c r="A36" s="230" t="s">
        <v>20</v>
      </c>
      <c r="B36" s="231"/>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2"/>
      <c r="AH36" s="180" t="s">
        <v>472</v>
      </c>
      <c r="AI36" s="144" t="s">
        <v>434</v>
      </c>
      <c r="AJ36" s="19"/>
      <c r="AL36" s="19"/>
      <c r="AM36" s="158" t="s">
        <v>509</v>
      </c>
      <c r="AN36" s="145" t="s">
        <v>508</v>
      </c>
    </row>
    <row r="37" spans="1:41" ht="25.15" customHeight="1">
      <c r="A37" s="256"/>
      <c r="B37" s="257"/>
      <c r="C37" s="257"/>
      <c r="D37" s="257"/>
      <c r="E37" s="257"/>
      <c r="F37" s="257"/>
      <c r="G37" s="257"/>
      <c r="H37" s="257"/>
      <c r="I37" s="257"/>
      <c r="J37" s="257"/>
      <c r="K37" s="258"/>
      <c r="L37" s="258"/>
      <c r="M37" s="257"/>
      <c r="N37" s="257"/>
      <c r="O37" s="250"/>
      <c r="P37" s="250"/>
      <c r="Q37" s="250"/>
      <c r="R37" s="250"/>
      <c r="S37" s="250"/>
      <c r="T37" s="250"/>
      <c r="U37" s="250"/>
      <c r="V37" s="250"/>
      <c r="W37" s="250"/>
      <c r="X37" s="9"/>
      <c r="Y37" s="250"/>
      <c r="Z37" s="250"/>
      <c r="AA37" s="251"/>
      <c r="AB37" s="251"/>
      <c r="AC37" s="251"/>
      <c r="AD37" s="252"/>
      <c r="AH37" s="180" t="s">
        <v>411</v>
      </c>
      <c r="AI37" s="144" t="s">
        <v>412</v>
      </c>
      <c r="AJ37" s="19"/>
      <c r="AL37" s="19"/>
      <c r="AM37" s="149" t="s">
        <v>484</v>
      </c>
      <c r="AN37" s="145" t="s">
        <v>409</v>
      </c>
      <c r="AO37" s="18"/>
    </row>
    <row r="38" spans="1:41" ht="14.1" customHeight="1" thickBot="1">
      <c r="A38" s="259"/>
      <c r="B38" s="260"/>
      <c r="C38" s="260"/>
      <c r="D38" s="260"/>
      <c r="E38" s="260"/>
      <c r="F38" s="260"/>
      <c r="G38" s="260"/>
      <c r="H38" s="260"/>
      <c r="I38" s="260"/>
      <c r="J38" s="260"/>
      <c r="K38" s="253" t="s">
        <v>21</v>
      </c>
      <c r="L38" s="253"/>
      <c r="M38" s="253"/>
      <c r="N38" s="253"/>
      <c r="O38" s="253" t="s">
        <v>23</v>
      </c>
      <c r="P38" s="253"/>
      <c r="Q38" s="253"/>
      <c r="R38" s="253"/>
      <c r="S38" s="253"/>
      <c r="T38" s="253"/>
      <c r="U38" s="253"/>
      <c r="V38" s="253"/>
      <c r="W38" s="253"/>
      <c r="X38" s="15"/>
      <c r="Y38" s="253" t="s">
        <v>455</v>
      </c>
      <c r="Z38" s="254"/>
      <c r="AA38" s="254"/>
      <c r="AB38" s="254"/>
      <c r="AC38" s="254"/>
      <c r="AD38" s="255"/>
      <c r="AH38" s="181" t="s">
        <v>288</v>
      </c>
      <c r="AI38" s="143" t="s">
        <v>289</v>
      </c>
      <c r="AJ38" s="19"/>
      <c r="AL38" s="19"/>
      <c r="AM38" s="110" t="s">
        <v>521</v>
      </c>
      <c r="AN38" s="145" t="s">
        <v>522</v>
      </c>
    </row>
    <row r="39" spans="1:41" ht="13.5">
      <c r="A39" s="223" t="s">
        <v>681</v>
      </c>
      <c r="B39" s="224"/>
      <c r="C39" s="224"/>
      <c r="D39" s="224"/>
      <c r="E39" s="224"/>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H39" s="180" t="s">
        <v>491</v>
      </c>
      <c r="AI39" s="144" t="s">
        <v>433</v>
      </c>
      <c r="AJ39" s="19"/>
      <c r="AL39" s="19"/>
      <c r="AM39" s="149" t="s">
        <v>448</v>
      </c>
      <c r="AN39" s="145" t="s">
        <v>449</v>
      </c>
    </row>
    <row r="40" spans="1:41" ht="13.5">
      <c r="AH40" s="181" t="s">
        <v>290</v>
      </c>
      <c r="AI40" s="143" t="s">
        <v>291</v>
      </c>
      <c r="AJ40" s="19"/>
      <c r="AL40" s="19"/>
      <c r="AM40" s="146" t="s">
        <v>410</v>
      </c>
      <c r="AN40" s="167" t="s">
        <v>147</v>
      </c>
    </row>
    <row r="41" spans="1:41" ht="13.5">
      <c r="AH41" s="181" t="s">
        <v>292</v>
      </c>
      <c r="AI41" s="143" t="s">
        <v>293</v>
      </c>
      <c r="AJ41" s="19"/>
      <c r="AL41" s="19"/>
      <c r="AM41" s="112" t="s">
        <v>546</v>
      </c>
      <c r="AN41" s="145" t="s">
        <v>547</v>
      </c>
    </row>
    <row r="42" spans="1:41" ht="13.5">
      <c r="AH42" s="181" t="s">
        <v>294</v>
      </c>
      <c r="AI42" s="143" t="s">
        <v>295</v>
      </c>
      <c r="AJ42" s="19"/>
      <c r="AL42" s="19"/>
      <c r="AM42" s="110" t="s">
        <v>550</v>
      </c>
      <c r="AN42" s="145" t="s">
        <v>551</v>
      </c>
    </row>
    <row r="43" spans="1:41" ht="13.5">
      <c r="AH43" s="180" t="s">
        <v>468</v>
      </c>
      <c r="AI43" s="144" t="s">
        <v>459</v>
      </c>
      <c r="AJ43" s="19"/>
      <c r="AL43" s="19"/>
      <c r="AM43" s="112" t="s">
        <v>548</v>
      </c>
      <c r="AN43" s="145" t="s">
        <v>549</v>
      </c>
    </row>
    <row r="44" spans="1:41" ht="13.5">
      <c r="AH44" s="180" t="s">
        <v>431</v>
      </c>
      <c r="AI44" s="144" t="s">
        <v>430</v>
      </c>
      <c r="AJ44" s="19"/>
      <c r="AL44" s="19"/>
      <c r="AM44" s="112" t="s">
        <v>556</v>
      </c>
      <c r="AN44" s="145" t="s">
        <v>555</v>
      </c>
    </row>
    <row r="45" spans="1:41" ht="13.5">
      <c r="AH45" s="180" t="s">
        <v>467</v>
      </c>
      <c r="AI45" s="144" t="s">
        <v>610</v>
      </c>
      <c r="AJ45" s="19"/>
      <c r="AL45" s="19"/>
      <c r="AM45" s="112" t="s">
        <v>559</v>
      </c>
      <c r="AN45" s="145" t="s">
        <v>558</v>
      </c>
    </row>
    <row r="46" spans="1:41" ht="13.5">
      <c r="AH46" s="179" t="s">
        <v>529</v>
      </c>
      <c r="AI46" s="184" t="s">
        <v>530</v>
      </c>
      <c r="AL46" s="19"/>
      <c r="AM46" s="112" t="s">
        <v>564</v>
      </c>
      <c r="AN46" s="145" t="s">
        <v>565</v>
      </c>
    </row>
    <row r="47" spans="1:41" ht="13.5">
      <c r="AH47" s="181" t="s">
        <v>296</v>
      </c>
      <c r="AI47" s="143" t="s">
        <v>575</v>
      </c>
      <c r="AL47" s="19"/>
      <c r="AM47" s="112" t="s">
        <v>568</v>
      </c>
      <c r="AN47" s="145" t="s">
        <v>567</v>
      </c>
    </row>
    <row r="48" spans="1:41" ht="13.5">
      <c r="AH48" s="181" t="s">
        <v>297</v>
      </c>
      <c r="AI48" s="143" t="s">
        <v>576</v>
      </c>
      <c r="AL48" s="19"/>
      <c r="AM48" s="112" t="s">
        <v>621</v>
      </c>
      <c r="AN48" s="145" t="s">
        <v>620</v>
      </c>
    </row>
    <row r="49" spans="34:41" ht="13.5">
      <c r="AH49" s="179" t="s">
        <v>510</v>
      </c>
      <c r="AI49" s="186" t="s">
        <v>511</v>
      </c>
      <c r="AL49" s="19"/>
      <c r="AM49" s="112" t="s">
        <v>625</v>
      </c>
      <c r="AN49" s="145" t="s">
        <v>626</v>
      </c>
    </row>
    <row r="50" spans="34:41" ht="13.5">
      <c r="AH50" s="181" t="s">
        <v>298</v>
      </c>
      <c r="AI50" s="143" t="s">
        <v>577</v>
      </c>
      <c r="AL50" s="19"/>
      <c r="AM50" s="112" t="s">
        <v>630</v>
      </c>
      <c r="AN50" s="145" t="s">
        <v>629</v>
      </c>
    </row>
    <row r="51" spans="34:41" ht="13.5">
      <c r="AH51" s="181" t="s">
        <v>299</v>
      </c>
      <c r="AI51" s="143" t="s">
        <v>300</v>
      </c>
      <c r="AL51" s="19"/>
      <c r="AM51" s="112" t="s">
        <v>632</v>
      </c>
      <c r="AN51" s="145" t="s">
        <v>631</v>
      </c>
    </row>
    <row r="52" spans="34:41" ht="13.5">
      <c r="AH52" s="181" t="s">
        <v>301</v>
      </c>
      <c r="AI52" s="143" t="s">
        <v>302</v>
      </c>
      <c r="AK52" s="174" t="s">
        <v>166</v>
      </c>
      <c r="AL52" s="19"/>
      <c r="AM52" s="112" t="s">
        <v>634</v>
      </c>
      <c r="AN52" s="145" t="s">
        <v>633</v>
      </c>
    </row>
    <row r="53" spans="34:41" ht="13.5">
      <c r="AH53" s="179" t="s">
        <v>463</v>
      </c>
      <c r="AI53" s="185" t="s">
        <v>474</v>
      </c>
      <c r="AK53" s="174" t="s">
        <v>56</v>
      </c>
      <c r="AL53" s="19"/>
      <c r="AM53" s="112" t="s">
        <v>641</v>
      </c>
      <c r="AN53" s="145" t="s">
        <v>642</v>
      </c>
    </row>
    <row r="54" spans="34:41" ht="13.5">
      <c r="AH54" s="181" t="s">
        <v>303</v>
      </c>
      <c r="AI54" s="143" t="s">
        <v>578</v>
      </c>
      <c r="AL54" s="19"/>
      <c r="AM54" s="112" t="s">
        <v>644</v>
      </c>
      <c r="AN54" s="145" t="s">
        <v>645</v>
      </c>
    </row>
    <row r="55" spans="34:41" ht="13.5">
      <c r="AH55" s="179" t="s">
        <v>519</v>
      </c>
      <c r="AI55" s="184" t="s">
        <v>520</v>
      </c>
      <c r="AL55" s="19"/>
      <c r="AM55" s="203" t="s">
        <v>655</v>
      </c>
      <c r="AN55" s="145" t="s">
        <v>656</v>
      </c>
    </row>
    <row r="56" spans="34:41" ht="13.5">
      <c r="AH56" s="181" t="s">
        <v>304</v>
      </c>
      <c r="AI56" s="143" t="s">
        <v>562</v>
      </c>
      <c r="AL56" s="19"/>
      <c r="AM56" s="203" t="s">
        <v>657</v>
      </c>
      <c r="AN56" s="145" t="s">
        <v>658</v>
      </c>
    </row>
    <row r="57" spans="34:41" ht="13.5">
      <c r="AH57" s="181" t="s">
        <v>305</v>
      </c>
      <c r="AI57" s="143" t="s">
        <v>306</v>
      </c>
      <c r="AL57" s="19"/>
      <c r="AM57" s="112" t="s">
        <v>654</v>
      </c>
      <c r="AN57" s="145" t="s">
        <v>643</v>
      </c>
    </row>
    <row r="58" spans="34:41" ht="13.5">
      <c r="AH58" s="181" t="s">
        <v>307</v>
      </c>
      <c r="AI58" s="143" t="s">
        <v>308</v>
      </c>
      <c r="AL58" s="19"/>
      <c r="AM58" s="112" t="s">
        <v>663</v>
      </c>
      <c r="AN58" s="145" t="s">
        <v>664</v>
      </c>
    </row>
    <row r="59" spans="34:41" ht="13.5">
      <c r="AH59" s="181" t="s">
        <v>309</v>
      </c>
      <c r="AI59" s="143" t="s">
        <v>310</v>
      </c>
      <c r="AL59" s="19"/>
      <c r="AM59" s="203" t="s">
        <v>667</v>
      </c>
      <c r="AN59" s="145" t="s">
        <v>668</v>
      </c>
    </row>
    <row r="60" spans="34:41" ht="13.5">
      <c r="AH60" s="197" t="s">
        <v>677</v>
      </c>
      <c r="AI60" s="205" t="s">
        <v>678</v>
      </c>
      <c r="AL60" s="19"/>
      <c r="AM60" s="203" t="s">
        <v>674</v>
      </c>
      <c r="AN60" s="145" t="s">
        <v>673</v>
      </c>
    </row>
    <row r="61" spans="34:41" ht="13.5">
      <c r="AH61" s="181" t="s">
        <v>311</v>
      </c>
      <c r="AI61" s="143" t="s">
        <v>312</v>
      </c>
      <c r="AL61" s="19"/>
      <c r="AM61" s="203" t="s">
        <v>671</v>
      </c>
      <c r="AN61" s="145" t="s">
        <v>672</v>
      </c>
    </row>
    <row r="62" spans="34:41" ht="13.5">
      <c r="AH62" s="181" t="s">
        <v>313</v>
      </c>
      <c r="AI62" s="143" t="s">
        <v>579</v>
      </c>
      <c r="AM62" s="203" t="s">
        <v>676</v>
      </c>
      <c r="AN62" s="145" t="s">
        <v>675</v>
      </c>
    </row>
    <row r="63" spans="34:41" ht="13.5">
      <c r="AH63" s="181" t="s">
        <v>314</v>
      </c>
      <c r="AI63" s="143" t="s">
        <v>580</v>
      </c>
      <c r="AJ63" s="4"/>
      <c r="AO63" s="115"/>
    </row>
    <row r="64" spans="34:41" ht="13.5">
      <c r="AH64" s="181" t="s">
        <v>315</v>
      </c>
      <c r="AI64" s="143" t="s">
        <v>316</v>
      </c>
      <c r="AJ64" s="4"/>
      <c r="AM64" s="203"/>
      <c r="AN64" s="145"/>
    </row>
    <row r="65" spans="34:40" ht="13.5">
      <c r="AH65" s="181" t="s">
        <v>317</v>
      </c>
      <c r="AI65" s="143" t="s">
        <v>581</v>
      </c>
      <c r="AM65" s="111"/>
      <c r="AN65" s="166"/>
    </row>
    <row r="66" spans="34:40" ht="13.5">
      <c r="AH66" s="181" t="s">
        <v>637</v>
      </c>
      <c r="AI66" s="143" t="s">
        <v>638</v>
      </c>
      <c r="AM66" s="112"/>
      <c r="AN66" s="145"/>
    </row>
    <row r="67" spans="34:40" ht="13.5">
      <c r="AH67" s="197" t="s">
        <v>679</v>
      </c>
      <c r="AI67" s="205" t="s">
        <v>680</v>
      </c>
      <c r="AK67" s="174" t="s">
        <v>197</v>
      </c>
      <c r="AM67" s="110"/>
      <c r="AN67" s="145"/>
    </row>
    <row r="68" spans="34:40" ht="13.5">
      <c r="AH68" s="181" t="s">
        <v>318</v>
      </c>
      <c r="AI68" s="143" t="s">
        <v>319</v>
      </c>
      <c r="AK68" s="174" t="s">
        <v>258</v>
      </c>
      <c r="AM68" s="112"/>
      <c r="AN68" s="145"/>
    </row>
    <row r="69" spans="34:40">
      <c r="AH69" s="181" t="s">
        <v>320</v>
      </c>
      <c r="AI69" s="143" t="s">
        <v>582</v>
      </c>
      <c r="AK69" s="174" t="s">
        <v>256</v>
      </c>
    </row>
    <row r="70" spans="34:40">
      <c r="AH70" s="181" t="s">
        <v>321</v>
      </c>
      <c r="AI70" s="143" t="s">
        <v>583</v>
      </c>
      <c r="AK70" s="174" t="s">
        <v>257</v>
      </c>
    </row>
    <row r="71" spans="34:40">
      <c r="AH71" s="181" t="s">
        <v>322</v>
      </c>
      <c r="AI71" s="143" t="s">
        <v>323</v>
      </c>
    </row>
    <row r="72" spans="34:40">
      <c r="AH72" s="181" t="s">
        <v>324</v>
      </c>
      <c r="AI72" s="143" t="s">
        <v>325</v>
      </c>
      <c r="AK72" s="178"/>
    </row>
    <row r="73" spans="34:40">
      <c r="AH73" s="181" t="s">
        <v>326</v>
      </c>
      <c r="AI73" s="143" t="s">
        <v>584</v>
      </c>
      <c r="AK73" s="178" t="s">
        <v>516</v>
      </c>
    </row>
    <row r="74" spans="34:40">
      <c r="AH74" s="181" t="s">
        <v>327</v>
      </c>
      <c r="AI74" s="143" t="s">
        <v>328</v>
      </c>
      <c r="AK74" s="174" t="s">
        <v>240</v>
      </c>
    </row>
    <row r="75" spans="34:40">
      <c r="AH75" s="181" t="s">
        <v>329</v>
      </c>
      <c r="AI75" s="143" t="s">
        <v>330</v>
      </c>
      <c r="AK75" s="174" t="s">
        <v>515</v>
      </c>
    </row>
    <row r="76" spans="34:40">
      <c r="AH76" s="181" t="s">
        <v>331</v>
      </c>
      <c r="AI76" s="143" t="s">
        <v>585</v>
      </c>
      <c r="AK76" s="174" t="s">
        <v>514</v>
      </c>
    </row>
    <row r="77" spans="34:40">
      <c r="AH77" s="181" t="s">
        <v>332</v>
      </c>
      <c r="AI77" s="143" t="s">
        <v>586</v>
      </c>
      <c r="AK77" s="174" t="s">
        <v>566</v>
      </c>
    </row>
    <row r="78" spans="34:40">
      <c r="AH78" s="179" t="s">
        <v>496</v>
      </c>
      <c r="AI78" s="185" t="s">
        <v>497</v>
      </c>
    </row>
    <row r="79" spans="34:40">
      <c r="AH79" s="181" t="s">
        <v>333</v>
      </c>
      <c r="AI79" s="143" t="s">
        <v>334</v>
      </c>
    </row>
    <row r="80" spans="34:40">
      <c r="AH80" s="181" t="s">
        <v>335</v>
      </c>
      <c r="AI80" s="143" t="s">
        <v>617</v>
      </c>
    </row>
    <row r="81" spans="34:35">
      <c r="AH81" s="181" t="s">
        <v>336</v>
      </c>
      <c r="AI81" s="143" t="s">
        <v>334</v>
      </c>
    </row>
    <row r="82" spans="34:35">
      <c r="AH82" s="181" t="s">
        <v>337</v>
      </c>
      <c r="AI82" s="143" t="s">
        <v>587</v>
      </c>
    </row>
    <row r="83" spans="34:35">
      <c r="AH83" s="181" t="s">
        <v>338</v>
      </c>
      <c r="AI83" s="143" t="s">
        <v>611</v>
      </c>
    </row>
    <row r="84" spans="34:35">
      <c r="AH84" s="181" t="s">
        <v>339</v>
      </c>
      <c r="AI84" s="143" t="s">
        <v>612</v>
      </c>
    </row>
    <row r="85" spans="34:35">
      <c r="AH85" s="181" t="s">
        <v>340</v>
      </c>
      <c r="AI85" s="143" t="s">
        <v>419</v>
      </c>
    </row>
    <row r="86" spans="34:35">
      <c r="AH86" s="181" t="s">
        <v>341</v>
      </c>
      <c r="AI86" s="143" t="s">
        <v>420</v>
      </c>
    </row>
    <row r="87" spans="34:35" ht="25.5">
      <c r="AH87" s="179" t="s">
        <v>542</v>
      </c>
      <c r="AI87" s="143" t="s">
        <v>545</v>
      </c>
    </row>
    <row r="88" spans="34:35" ht="25.5">
      <c r="AH88" s="179" t="s">
        <v>543</v>
      </c>
      <c r="AI88" s="143" t="s">
        <v>544</v>
      </c>
    </row>
    <row r="89" spans="34:35">
      <c r="AH89" s="179" t="s">
        <v>502</v>
      </c>
      <c r="AI89" s="186" t="s">
        <v>503</v>
      </c>
    </row>
    <row r="90" spans="34:35">
      <c r="AH90" s="181" t="s">
        <v>342</v>
      </c>
      <c r="AI90" s="143" t="s">
        <v>421</v>
      </c>
    </row>
    <row r="91" spans="34:35">
      <c r="AH91" s="181" t="s">
        <v>343</v>
      </c>
      <c r="AI91" s="143" t="s">
        <v>422</v>
      </c>
    </row>
    <row r="92" spans="34:35">
      <c r="AH92" s="181" t="s">
        <v>344</v>
      </c>
      <c r="AI92" s="143" t="s">
        <v>423</v>
      </c>
    </row>
    <row r="93" spans="34:35">
      <c r="AH93" s="181" t="s">
        <v>345</v>
      </c>
      <c r="AI93" s="143" t="s">
        <v>424</v>
      </c>
    </row>
    <row r="94" spans="34:35">
      <c r="AH94" s="181" t="s">
        <v>346</v>
      </c>
      <c r="AI94" s="143" t="s">
        <v>425</v>
      </c>
    </row>
    <row r="95" spans="34:35">
      <c r="AH95" s="181" t="s">
        <v>347</v>
      </c>
      <c r="AI95" s="143" t="s">
        <v>426</v>
      </c>
    </row>
    <row r="96" spans="34:35">
      <c r="AH96" s="179" t="s">
        <v>494</v>
      </c>
      <c r="AI96" s="185" t="s">
        <v>495</v>
      </c>
    </row>
    <row r="97" spans="34:35">
      <c r="AH97" s="181" t="s">
        <v>348</v>
      </c>
      <c r="AI97" s="143" t="s">
        <v>624</v>
      </c>
    </row>
    <row r="98" spans="34:35">
      <c r="AH98" s="181" t="s">
        <v>349</v>
      </c>
      <c r="AI98" s="143" t="s">
        <v>427</v>
      </c>
    </row>
    <row r="99" spans="34:35">
      <c r="AH99" s="181" t="s">
        <v>350</v>
      </c>
      <c r="AI99" s="143" t="s">
        <v>588</v>
      </c>
    </row>
    <row r="100" spans="34:35">
      <c r="AH100" s="197" t="s">
        <v>665</v>
      </c>
      <c r="AI100" s="205" t="s">
        <v>666</v>
      </c>
    </row>
    <row r="101" spans="34:35">
      <c r="AH101" s="181" t="s">
        <v>560</v>
      </c>
      <c r="AI101" s="143" t="s">
        <v>561</v>
      </c>
    </row>
    <row r="102" spans="34:35">
      <c r="AH102" s="181" t="s">
        <v>351</v>
      </c>
      <c r="AI102" s="143" t="s">
        <v>589</v>
      </c>
    </row>
    <row r="103" spans="34:35">
      <c r="AH103" s="181" t="s">
        <v>352</v>
      </c>
      <c r="AI103" s="143" t="s">
        <v>428</v>
      </c>
    </row>
    <row r="104" spans="34:35">
      <c r="AH104" s="181" t="s">
        <v>353</v>
      </c>
      <c r="AI104" s="143" t="s">
        <v>618</v>
      </c>
    </row>
    <row r="105" spans="34:35">
      <c r="AH105" s="181" t="s">
        <v>354</v>
      </c>
      <c r="AI105" s="143" t="s">
        <v>590</v>
      </c>
    </row>
    <row r="106" spans="34:35">
      <c r="AH106" s="181" t="s">
        <v>355</v>
      </c>
      <c r="AI106" s="143" t="s">
        <v>591</v>
      </c>
    </row>
    <row r="107" spans="34:35">
      <c r="AH107" s="179" t="s">
        <v>535</v>
      </c>
      <c r="AI107" s="184" t="s">
        <v>536</v>
      </c>
    </row>
    <row r="108" spans="34:35" ht="11.25" customHeight="1">
      <c r="AH108" s="181" t="s">
        <v>356</v>
      </c>
      <c r="AI108" s="143" t="s">
        <v>429</v>
      </c>
    </row>
    <row r="109" spans="34:35">
      <c r="AH109" s="181" t="s">
        <v>357</v>
      </c>
      <c r="AI109" s="143" t="s">
        <v>592</v>
      </c>
    </row>
    <row r="110" spans="34:35" ht="14.25" customHeight="1">
      <c r="AH110" s="181" t="s">
        <v>358</v>
      </c>
      <c r="AI110" s="143" t="s">
        <v>437</v>
      </c>
    </row>
    <row r="111" spans="34:35">
      <c r="AH111" s="181" t="s">
        <v>359</v>
      </c>
      <c r="AI111" s="143" t="s">
        <v>593</v>
      </c>
    </row>
    <row r="112" spans="34:35">
      <c r="AH112" s="179" t="s">
        <v>532</v>
      </c>
      <c r="AI112" s="184" t="s">
        <v>531</v>
      </c>
    </row>
    <row r="113" spans="34:35">
      <c r="AH113" s="181" t="s">
        <v>360</v>
      </c>
      <c r="AI113" s="143" t="s">
        <v>594</v>
      </c>
    </row>
    <row r="114" spans="34:35">
      <c r="AH114" s="181" t="s">
        <v>361</v>
      </c>
      <c r="AI114" s="143" t="s">
        <v>595</v>
      </c>
    </row>
    <row r="115" spans="34:35">
      <c r="AH115" s="181" t="s">
        <v>362</v>
      </c>
      <c r="AI115" s="143" t="s">
        <v>417</v>
      </c>
    </row>
    <row r="116" spans="34:35">
      <c r="AH116" s="181" t="s">
        <v>622</v>
      </c>
      <c r="AI116" s="143" t="s">
        <v>623</v>
      </c>
    </row>
    <row r="117" spans="34:35">
      <c r="AH117" s="180" t="s">
        <v>413</v>
      </c>
      <c r="AI117" s="144" t="s">
        <v>414</v>
      </c>
    </row>
    <row r="118" spans="34:35">
      <c r="AH118" s="181" t="s">
        <v>363</v>
      </c>
      <c r="AI118" s="143" t="s">
        <v>596</v>
      </c>
    </row>
    <row r="119" spans="34:35">
      <c r="AH119" s="181" t="s">
        <v>364</v>
      </c>
      <c r="AI119" s="143" t="s">
        <v>597</v>
      </c>
    </row>
    <row r="120" spans="34:35">
      <c r="AH120" s="181" t="s">
        <v>365</v>
      </c>
      <c r="AI120" s="143" t="s">
        <v>598</v>
      </c>
    </row>
    <row r="121" spans="34:35">
      <c r="AH121" s="181" t="s">
        <v>635</v>
      </c>
      <c r="AI121" s="143" t="s">
        <v>636</v>
      </c>
    </row>
    <row r="122" spans="34:35">
      <c r="AH122" s="181" t="s">
        <v>366</v>
      </c>
      <c r="AI122" s="143" t="s">
        <v>436</v>
      </c>
    </row>
    <row r="123" spans="34:35">
      <c r="AH123" s="181" t="s">
        <v>538</v>
      </c>
      <c r="AI123" s="143" t="s">
        <v>539</v>
      </c>
    </row>
    <row r="124" spans="34:35">
      <c r="AH124" s="181" t="s">
        <v>540</v>
      </c>
      <c r="AI124" s="143" t="s">
        <v>541</v>
      </c>
    </row>
    <row r="125" spans="34:35">
      <c r="AH125" s="181" t="s">
        <v>367</v>
      </c>
      <c r="AI125" s="143" t="s">
        <v>599</v>
      </c>
    </row>
    <row r="126" spans="34:35">
      <c r="AH126" s="181" t="s">
        <v>368</v>
      </c>
      <c r="AI126" s="143" t="s">
        <v>435</v>
      </c>
    </row>
    <row r="127" spans="34:35">
      <c r="AH127" s="181" t="s">
        <v>369</v>
      </c>
      <c r="AI127" s="143" t="s">
        <v>600</v>
      </c>
    </row>
    <row r="128" spans="34:35">
      <c r="AH128" s="180" t="s">
        <v>466</v>
      </c>
      <c r="AI128" s="144" t="s">
        <v>462</v>
      </c>
    </row>
    <row r="129" spans="34:35">
      <c r="AH129" s="181" t="s">
        <v>370</v>
      </c>
      <c r="AI129" s="143" t="s">
        <v>601</v>
      </c>
    </row>
    <row r="130" spans="34:35">
      <c r="AH130" s="181" t="s">
        <v>371</v>
      </c>
      <c r="AI130" s="143" t="s">
        <v>613</v>
      </c>
    </row>
    <row r="131" spans="34:35">
      <c r="AH131" s="181" t="s">
        <v>372</v>
      </c>
      <c r="AI131" s="143" t="s">
        <v>476</v>
      </c>
    </row>
    <row r="132" spans="34:35" ht="13.5" customHeight="1">
      <c r="AH132" s="181" t="s">
        <v>373</v>
      </c>
      <c r="AI132" s="143" t="s">
        <v>602</v>
      </c>
    </row>
    <row r="133" spans="34:35" ht="12" customHeight="1">
      <c r="AH133" s="180" t="s">
        <v>465</v>
      </c>
      <c r="AI133" s="188" t="s">
        <v>440</v>
      </c>
    </row>
    <row r="134" spans="34:35">
      <c r="AH134" s="181" t="s">
        <v>374</v>
      </c>
      <c r="AI134" s="187" t="s">
        <v>475</v>
      </c>
    </row>
    <row r="135" spans="34:35">
      <c r="AH135" s="181" t="s">
        <v>375</v>
      </c>
      <c r="AI135" s="187" t="s">
        <v>603</v>
      </c>
    </row>
    <row r="136" spans="34:35">
      <c r="AH136" s="181" t="s">
        <v>376</v>
      </c>
      <c r="AI136" s="187" t="s">
        <v>604</v>
      </c>
    </row>
    <row r="137" spans="34:35">
      <c r="AH137" s="181" t="s">
        <v>377</v>
      </c>
      <c r="AI137" s="187" t="s">
        <v>416</v>
      </c>
    </row>
    <row r="138" spans="34:35">
      <c r="AH138" s="181" t="s">
        <v>378</v>
      </c>
      <c r="AI138" s="187" t="s">
        <v>605</v>
      </c>
    </row>
    <row r="139" spans="34:35">
      <c r="AH139" s="180" t="s">
        <v>451</v>
      </c>
      <c r="AI139" s="188" t="s">
        <v>452</v>
      </c>
    </row>
    <row r="140" spans="34:35">
      <c r="AH140" s="180" t="s">
        <v>627</v>
      </c>
      <c r="AI140" s="188" t="s">
        <v>628</v>
      </c>
    </row>
    <row r="141" spans="34:35">
      <c r="AH141" s="181" t="s">
        <v>379</v>
      </c>
      <c r="AI141" s="187" t="s">
        <v>415</v>
      </c>
    </row>
    <row r="142" spans="34:35">
      <c r="AH142" s="181" t="s">
        <v>380</v>
      </c>
      <c r="AI142" s="187" t="s">
        <v>606</v>
      </c>
    </row>
    <row r="143" spans="34:35">
      <c r="AH143" s="181" t="s">
        <v>381</v>
      </c>
      <c r="AI143" s="187" t="s">
        <v>607</v>
      </c>
    </row>
    <row r="144" spans="34:35">
      <c r="AH144" s="180" t="s">
        <v>464</v>
      </c>
      <c r="AI144" s="188" t="s">
        <v>614</v>
      </c>
    </row>
    <row r="145" spans="34:35">
      <c r="AH145" s="195" t="s">
        <v>646</v>
      </c>
      <c r="AI145" s="196" t="s">
        <v>647</v>
      </c>
    </row>
    <row r="146" spans="34:35">
      <c r="AH146" s="179" t="s">
        <v>498</v>
      </c>
      <c r="AI146" s="189" t="s">
        <v>499</v>
      </c>
    </row>
    <row r="147" spans="34:35">
      <c r="AH147" s="179" t="s">
        <v>500</v>
      </c>
      <c r="AI147" s="189" t="s">
        <v>501</v>
      </c>
    </row>
    <row r="148" spans="34:35">
      <c r="AH148" s="181" t="s">
        <v>382</v>
      </c>
      <c r="AI148" s="187" t="s">
        <v>387</v>
      </c>
    </row>
    <row r="149" spans="34:35">
      <c r="AH149" s="180" t="s">
        <v>383</v>
      </c>
      <c r="AI149" s="189" t="s">
        <v>615</v>
      </c>
    </row>
    <row r="150" spans="34:35">
      <c r="AH150" s="181" t="s">
        <v>384</v>
      </c>
      <c r="AI150" s="187" t="s">
        <v>385</v>
      </c>
    </row>
    <row r="151" spans="34:35" ht="14.25" customHeight="1">
      <c r="AH151" s="181" t="s">
        <v>386</v>
      </c>
      <c r="AI151" s="187" t="s">
        <v>616</v>
      </c>
    </row>
    <row r="152" spans="34:35">
      <c r="AH152" s="181"/>
      <c r="AI152" s="187"/>
    </row>
    <row r="153" spans="34:35">
      <c r="AH153" s="181"/>
      <c r="AI153" s="187"/>
    </row>
    <row r="154" spans="34:35">
      <c r="AH154" s="181"/>
      <c r="AI154" s="187"/>
    </row>
    <row r="155" spans="34:35">
      <c r="AH155" s="179"/>
      <c r="AI155" s="183"/>
    </row>
    <row r="156" spans="34:35">
      <c r="AH156" s="179"/>
      <c r="AI156" s="189"/>
    </row>
  </sheetData>
  <sheetProtection password="CA20" sheet="1" formatCells="0" formatColumns="0" selectLockedCells="1"/>
  <mergeCells count="163">
    <mergeCell ref="X1:AD1"/>
    <mergeCell ref="X2:AD2"/>
    <mergeCell ref="A1:H2"/>
    <mergeCell ref="I1:W2"/>
    <mergeCell ref="T6:U7"/>
    <mergeCell ref="S8:T8"/>
    <mergeCell ref="Q6:S6"/>
    <mergeCell ref="A3:W3"/>
    <mergeCell ref="X3:AD3"/>
    <mergeCell ref="AC5:AD5"/>
    <mergeCell ref="AC6:AD7"/>
    <mergeCell ref="V5:AB5"/>
    <mergeCell ref="V6:AB7"/>
    <mergeCell ref="T5:U5"/>
    <mergeCell ref="A4:W4"/>
    <mergeCell ref="X4:AD4"/>
    <mergeCell ref="J5:M5"/>
    <mergeCell ref="N5:O5"/>
    <mergeCell ref="B5:I5"/>
    <mergeCell ref="Q5:S5"/>
    <mergeCell ref="N6:N7"/>
    <mergeCell ref="O6:P7"/>
    <mergeCell ref="H15:I15"/>
    <mergeCell ref="A13:E13"/>
    <mergeCell ref="H13:I13"/>
    <mergeCell ref="A14:E14"/>
    <mergeCell ref="H14:I14"/>
    <mergeCell ref="A15:E15"/>
    <mergeCell ref="J15:V15"/>
    <mergeCell ref="W11:AA11"/>
    <mergeCell ref="Y8:AD8"/>
    <mergeCell ref="Y9:AC10"/>
    <mergeCell ref="AB11:AD11"/>
    <mergeCell ref="A9:C10"/>
    <mergeCell ref="G9:M10"/>
    <mergeCell ref="A8:C8"/>
    <mergeCell ref="G8:M8"/>
    <mergeCell ref="S9:T10"/>
    <mergeCell ref="U9:X10"/>
    <mergeCell ref="U8:X8"/>
    <mergeCell ref="N9:R10"/>
    <mergeCell ref="N8:R8"/>
    <mergeCell ref="A12:E12"/>
    <mergeCell ref="H12:I12"/>
    <mergeCell ref="A11:E11"/>
    <mergeCell ref="H11:I11"/>
    <mergeCell ref="J11:V11"/>
    <mergeCell ref="D8:F8"/>
    <mergeCell ref="D9:F10"/>
    <mergeCell ref="B6:I7"/>
    <mergeCell ref="J6:M7"/>
    <mergeCell ref="A6:A7"/>
    <mergeCell ref="AB27:AD27"/>
    <mergeCell ref="J25:V25"/>
    <mergeCell ref="Z28:AB29"/>
    <mergeCell ref="J26:V26"/>
    <mergeCell ref="AC28:AD29"/>
    <mergeCell ref="AB26:AD26"/>
    <mergeCell ref="W25:AA25"/>
    <mergeCell ref="W26:AA26"/>
    <mergeCell ref="H17:I17"/>
    <mergeCell ref="W19:AA19"/>
    <mergeCell ref="J13:V13"/>
    <mergeCell ref="J12:V12"/>
    <mergeCell ref="W12:AA12"/>
    <mergeCell ref="W16:AA16"/>
    <mergeCell ref="J16:V16"/>
    <mergeCell ref="J17:V17"/>
    <mergeCell ref="J14:V14"/>
    <mergeCell ref="AB18:AD18"/>
    <mergeCell ref="F30:M30"/>
    <mergeCell ref="J20:V20"/>
    <mergeCell ref="A32:D32"/>
    <mergeCell ref="Q28:T29"/>
    <mergeCell ref="W27:AA27"/>
    <mergeCell ref="N28:P29"/>
    <mergeCell ref="H23:I23"/>
    <mergeCell ref="H24:I24"/>
    <mergeCell ref="J22:V22"/>
    <mergeCell ref="W21:AA21"/>
    <mergeCell ref="W22:AA22"/>
    <mergeCell ref="W23:AA23"/>
    <mergeCell ref="W24:AA24"/>
    <mergeCell ref="A25:E25"/>
    <mergeCell ref="A26:E26"/>
    <mergeCell ref="H25:I25"/>
    <mergeCell ref="H26:I26"/>
    <mergeCell ref="A24:E24"/>
    <mergeCell ref="A23:E23"/>
    <mergeCell ref="N30:AD30"/>
    <mergeCell ref="J24:V24"/>
    <mergeCell ref="J21:V21"/>
    <mergeCell ref="AB25:AD25"/>
    <mergeCell ref="O37:W37"/>
    <mergeCell ref="A38:J38"/>
    <mergeCell ref="K38:L38"/>
    <mergeCell ref="M38:N38"/>
    <mergeCell ref="O38:W38"/>
    <mergeCell ref="A35:AD35"/>
    <mergeCell ref="A31:D31"/>
    <mergeCell ref="E31:M31"/>
    <mergeCell ref="A34:M34"/>
    <mergeCell ref="U32:Z32"/>
    <mergeCell ref="N34:R34"/>
    <mergeCell ref="AA33:AD33"/>
    <mergeCell ref="N32:R32"/>
    <mergeCell ref="N31:R31"/>
    <mergeCell ref="U31:Z31"/>
    <mergeCell ref="AA34:AD34"/>
    <mergeCell ref="AA32:AD32"/>
    <mergeCell ref="U33:Z33"/>
    <mergeCell ref="AA31:AD31"/>
    <mergeCell ref="U34:Z34"/>
    <mergeCell ref="A39:E39"/>
    <mergeCell ref="A20:E20"/>
    <mergeCell ref="H20:I20"/>
    <mergeCell ref="N33:R33"/>
    <mergeCell ref="A27:E27"/>
    <mergeCell ref="H27:I27"/>
    <mergeCell ref="J27:V27"/>
    <mergeCell ref="A30:E30"/>
    <mergeCell ref="A36:AD36"/>
    <mergeCell ref="W28:Y29"/>
    <mergeCell ref="A22:E22"/>
    <mergeCell ref="H22:I22"/>
    <mergeCell ref="J23:V23"/>
    <mergeCell ref="A33:M33"/>
    <mergeCell ref="A28:M29"/>
    <mergeCell ref="U28:V29"/>
    <mergeCell ref="Y37:AD37"/>
    <mergeCell ref="Y38:AD38"/>
    <mergeCell ref="A37:J37"/>
    <mergeCell ref="AB22:AD22"/>
    <mergeCell ref="AB23:AD23"/>
    <mergeCell ref="AB24:AD24"/>
    <mergeCell ref="K37:L37"/>
    <mergeCell ref="M37:N37"/>
    <mergeCell ref="J18:V18"/>
    <mergeCell ref="J19:V19"/>
    <mergeCell ref="A21:E21"/>
    <mergeCell ref="AB17:AD17"/>
    <mergeCell ref="W20:AA20"/>
    <mergeCell ref="H21:I21"/>
    <mergeCell ref="A17:E17"/>
    <mergeCell ref="A16:E16"/>
    <mergeCell ref="H16:I16"/>
    <mergeCell ref="W18:AA18"/>
    <mergeCell ref="W17:AA17"/>
    <mergeCell ref="AB20:AD20"/>
    <mergeCell ref="A18:E18"/>
    <mergeCell ref="H18:I18"/>
    <mergeCell ref="A19:E19"/>
    <mergeCell ref="H19:I19"/>
    <mergeCell ref="AB21:AD21"/>
    <mergeCell ref="W15:AA15"/>
    <mergeCell ref="AB12:AD12"/>
    <mergeCell ref="AB13:AD13"/>
    <mergeCell ref="AB14:AD14"/>
    <mergeCell ref="W13:AA13"/>
    <mergeCell ref="W14:AA14"/>
    <mergeCell ref="AB15:AD15"/>
    <mergeCell ref="AB16:AD16"/>
    <mergeCell ref="AB19:AD19"/>
  </mergeCells>
  <conditionalFormatting sqref="T6 F30:M30 E31:M31 N33:N34 O34:R34 J12:V27 S33:U34 V34:Z34 O37:W37 K37:L37 E32 AC6:AD6 O6 AC28:AD29 X4:AD4 A9 D9 G9 A6:J6 V6 N9:AC10 N32:U32 A4 AB12:AD27 F12:G27">
    <cfRule type="cellIs" dxfId="10" priority="1" stopIfTrue="1" operator="equal">
      <formula>""</formula>
    </cfRule>
  </conditionalFormatting>
  <conditionalFormatting sqref="A33:M34">
    <cfRule type="cellIs" dxfId="9" priority="2" stopIfTrue="1" operator="equal">
      <formula>""</formula>
    </cfRule>
  </conditionalFormatting>
  <conditionalFormatting sqref="AA32:AD34">
    <cfRule type="cellIs" dxfId="8" priority="3" stopIfTrue="1" operator="equal">
      <formula>"N/A"</formula>
    </cfRule>
    <cfRule type="cellIs" dxfId="7" priority="4" stopIfTrue="1" operator="equal">
      <formula>""</formula>
    </cfRule>
  </conditionalFormatting>
  <conditionalFormatting sqref="N6">
    <cfRule type="cellIs" dxfId="6" priority="5" stopIfTrue="1" operator="equal">
      <formula>""</formula>
    </cfRule>
  </conditionalFormatting>
  <conditionalFormatting sqref="W28">
    <cfRule type="cellIs" dxfId="5" priority="6" stopIfTrue="1" operator="equal">
      <formula>""</formula>
    </cfRule>
  </conditionalFormatting>
  <conditionalFormatting sqref="Q7:S7">
    <cfRule type="cellIs" dxfId="4" priority="7" stopIfTrue="1" operator="equal">
      <formula>"**"</formula>
    </cfRule>
  </conditionalFormatting>
  <conditionalFormatting sqref="Q28:T29">
    <cfRule type="cellIs" dxfId="3" priority="8" stopIfTrue="1" operator="notEqual">
      <formula>""</formula>
    </cfRule>
  </conditionalFormatting>
  <conditionalFormatting sqref="AD9:AD10">
    <cfRule type="cellIs" dxfId="2" priority="9" stopIfTrue="1" operator="equal">
      <formula>""</formula>
    </cfRule>
  </conditionalFormatting>
  <conditionalFormatting sqref="H12:I27">
    <cfRule type="cellIs" priority="10" stopIfTrue="1" operator="equal">
      <formula>""</formula>
    </cfRule>
  </conditionalFormatting>
  <dataValidations count="48">
    <dataValidation allowBlank="1" showInputMessage="1" showErrorMessage="1" promptTitle="Organization" prompt="Manufacturer Name &amp; Address (Name , City, State, Country)" sqref="A4"/>
    <dataValidation allowBlank="1" showInputMessage="1" showErrorMessage="1" prompt="Enter the W.O # of the manufacturer" sqref="V6"/>
    <dataValidation allowBlank="1" showInputMessage="1" showErrorMessage="1" prompt="FAI report number when Item is chosen for FAI" sqref="F30:M30"/>
    <dataValidation allowBlank="1" showInputMessage="1" showErrorMessage="1" prompt="If so required on P.O or written request is submited." sqref="E31:M31"/>
    <dataValidation allowBlank="1" showInputMessage="1" showErrorMessage="1" prompt="Insert the IAI P.O number [XXXXXXXXX]-[Item Line №] Supplier COC" sqref="E32"/>
    <dataValidation allowBlank="1" showInputMessage="1" showErrorMessage="1" prompt="Enter the issue letter of the part Dwg." sqref="W28"/>
    <dataValidation allowBlank="1" showInputMessage="1" showErrorMessage="1" promptTitle="Close" prompt="Status of the 1st  MRB / MRR / SWT report,_x000a_If close mark X." sqref="T32"/>
    <dataValidation allowBlank="1" showInputMessage="1" showErrorMessage="1" promptTitle="Close" prompt="Status of the 2nd MRB / MRR / SWT report (if exist)._x000a_If close mark X." sqref="T33"/>
    <dataValidation allowBlank="1" showInputMessage="1" showErrorMessage="1" promptTitle="Close" prompt="Status of the 3th MRB / MRR / SWT report (if exist),_x000a_If close mark X. " sqref="T34"/>
    <dataValidation allowBlank="1" showInputMessage="1" showErrorMessage="1" promptTitle="Use in Nxt. Assy." prompt="Enter the assy No of the next higher assy for the 1st  MRB / MRR / SWT report " sqref="U32:Z32"/>
    <dataValidation allowBlank="1" showInputMessage="1" showErrorMessage="1" promptTitle="Use in Nxt. Assy." prompt="Enter the assy No of the next higher assy for the 2nd MRB / MRR / SWT report (if exist)" sqref="U33:Z33"/>
    <dataValidation allowBlank="1" showInputMessage="1" showErrorMessage="1" promptTitle="Use in Nxt. Assy." prompt="Enter the assy No of the next higher assy for the 3th MRB / MRR / SWT report (if exist) " sqref="U34:Z34"/>
    <dataValidation showInputMessage="1" showErrorMessage="1" promptTitle="Serial No" prompt="The part serial No. of the 1st  MRB / MRR / SWT report , else note N/A" sqref="AA32:AD32"/>
    <dataValidation allowBlank="1" showInputMessage="1" showErrorMessage="1" promptTitle="Chief Inspector" prompt="The Supplier's Inspector's name who approves the form" sqref="O37:W37"/>
    <dataValidation type="date" operator="greaterThan" allowBlank="1" showInputMessage="1" showErrorMessage="1" promptTitle="Date" prompt="Of completing the CoC form (Supplier coc)" sqref="K37:L37">
      <formula1>39083</formula1>
    </dataValidation>
    <dataValidation type="date" operator="greaterThan" allowBlank="1" showInputMessage="1" showErrorMessage="1" promptTitle="Date Performed" prompt="Of the Process performed (DD/MM/YY)" sqref="AB12:AD27">
      <formula1>39083</formula1>
    </dataValidation>
    <dataValidation allowBlank="1" showInputMessage="1" showErrorMessage="1" promptTitle="Material Type" prompt="Enter the matirial type and specification s.a. 'AL7075 T7351 ,' " sqref="A9"/>
    <dataValidation allowBlank="1" showInputMessage="1" showErrorMessage="1" promptTitle="Specification" prompt="Enter the material inspection specification s.a. 'BMS 8-267' " sqref="D9"/>
    <dataValidation allowBlank="1" showInputMessage="1" showErrorMessage="1" promptTitle="Raw Material Manufactuer" prompt="Enter the name of the raw material manufacturer, not the distributor. " sqref="G9"/>
    <dataValidation allowBlank="1" showInputMessage="1" showErrorMessage="1" promptTitle="COC Number" prompt="Supplier COC Log number" sqref="X4:AD4"/>
    <dataValidation type="list" allowBlank="1" showInputMessage="1" showErrorMessage="1" errorTitle="Not in List" error="The Process is not in Approved processes list" prompt="Process performed, if defined as &quot;Special Process&quot; " sqref="H12:I27">
      <formula1>$AK$2:$AK$29</formula1>
    </dataValidation>
    <dataValidation allowBlank="1" showInputMessage="1" showErrorMessage="1" promptTitle="MRB / MRR / SWT No." prompt="Of the 3th MRB / MRR / SWT report (if exist) " sqref="N34:R34"/>
    <dataValidation allowBlank="1" showInputMessage="1" showErrorMessage="1" promptTitle="MRB / MRR / SWT No." prompt="Of the 1st  MRB / MRR / SWT report " sqref="N32:R32"/>
    <dataValidation allowBlank="1" showInputMessage="1" showErrorMessage="1" promptTitle="MRB / MRR / SWT No." prompt="Of the 2nd MRB / MRR / SWT report (if exist)" sqref="N33:R33"/>
    <dataValidation allowBlank="1" showInputMessage="1" showErrorMessage="1" promptTitle="Open" prompt="Status of the 1st  MRB / MRR / SWT report, _x000a_If open mark X " sqref="S32"/>
    <dataValidation allowBlank="1" showInputMessage="1" showErrorMessage="1" promptTitle="Open" prompt="Status of the 2nd MRB / MRR / SWT report (if exist),_x000a_If open mark X ." sqref="S33"/>
    <dataValidation allowBlank="1" showInputMessage="1" showErrorMessage="1" promptTitle="Open" prompt="Status of the 3th MRB / MRR / SWT report (if exist),_x000a_If open mark X . " sqref="S34"/>
    <dataValidation allowBlank="1" showInputMessage="1" showErrorMessage="1" promptTitle="Serial No" prompt="The part serial No. of the 3th MRB / MRR / SWT report (if exist), else nota N/A" sqref="AA34:AD34"/>
    <dataValidation allowBlank="1" showInputMessage="1" showErrorMessage="1" promptTitle="Serial No" prompt="The part serial No. of the 2nd MRB / MRR / SWT report (if exist), else nota N/A" sqref="AA33:AD33"/>
    <dataValidation allowBlank="1" showInputMessage="1" showErrorMessage="1" promptTitle="Revision" prompt="Of the performed Process" sqref="G12:G27"/>
    <dataValidation type="list" allowBlank="1" showInputMessage="1" showErrorMessage="1" promptTitle="Grain Direction Verification" prompt="Enter Grain Direction verification_x000a_ indication: &quot;Yes&quot; or &quot;N/A&quot; " sqref="S9:T10">
      <formula1>$AK$52:$AK$53</formula1>
    </dataValidation>
    <dataValidation allowBlank="1" showInputMessage="1" showErrorMessage="1" promptTitle="Quantity" prompt="Enter the quantity of the parts released/Shipped." sqref="T6:U7"/>
    <dataValidation allowBlank="1" showInputMessage="1" showErrorMessage="1" promptTitle="Heat / Lot № " prompt="Enter the Heat or Lot № of the Raw Material" sqref="N9:R10"/>
    <dataValidation allowBlank="1" showInputMessage="1" showErrorMessage="1" promptTitle="Qty. Tested" prompt="Enter the Qty. of parts measured for Hardness." sqref="AD9"/>
    <dataValidation allowBlank="1" showInputMessage="1" showErrorMessage="1" promptTitle="Qty. Tested" prompt="Enter the Qty. of parts measured for Elec. Conductivity.." sqref="AD10"/>
    <dataValidation allowBlank="1" showInputMessage="1" showErrorMessage="1" promptTitle="Part Number" prompt="The part number as apears on the Purchase Order" sqref="J6:M7"/>
    <dataValidation allowBlank="1" showInputMessage="1" showErrorMessage="1" prompt="The description as appears on the Drawing/Purchase Order " sqref="B6:I7"/>
    <dataValidation type="list" showInputMessage="1" showErrorMessage="1" errorTitle="בחר מתוך האפשרויות" error="בחר מתוך האפשרויות" promptTitle="Status / Work" prompt="Select One of the Options, as required." sqref="AC6:AD7">
      <formula1>$AK$67:$AK$70</formula1>
    </dataValidation>
    <dataValidation showInputMessage="1" showErrorMessage="1" promptTitle="Drawing Revision" prompt="Enter the P.O _x000a_Part number _x000a_Dwg. Revision Letter" sqref="O6:P7"/>
    <dataValidation allowBlank="1" showErrorMessage="1" sqref="N6:N7"/>
    <dataValidation allowBlank="1" showInputMessage="1" showErrorMessage="1" promptTitle="Just in case" prompt="Free text if required." sqref="A33:M34"/>
    <dataValidation type="whole" operator="greaterThanOrEqual" allowBlank="1" showInputMessage="1" showErrorMessage="1" promptTitle="Item No" prompt="Always 1. But if same Serial/Batch (Block 11) is documented on more then 1 page, enter page number. " sqref="A6:A7">
      <formula1>1</formula1>
    </dataValidation>
    <dataValidation allowBlank="1" showInputMessage="1" showErrorMessage="1" promptTitle="Hardness" prompt="Enter The measured hardness of the final item, As required by spec." sqref="U9:X10"/>
    <dataValidation allowBlank="1" showInputMessage="1" showErrorMessage="1" promptTitle="Conductivity" prompt="Enter the Measured Elec. Conductivity" sqref="Y9:AC10"/>
    <dataValidation type="list" allowBlank="1" showInputMessage="1" showErrorMessage="1" errorTitle="בחר שם פרוייקט" promptTitle="Project Name" prompt="Choose The Project Name." sqref="AC28:AD29">
      <formula1>$AK$76:$AK$77</formula1>
    </dataValidation>
    <dataValidation type="list" allowBlank="1" showInputMessage="1" showErrorMessage="1" promptTitle="Supplier Name" prompt="Of the  performed  Process" sqref="J12:V27">
      <formula1>$AM$2:$AM$62</formula1>
    </dataValidation>
    <dataValidation type="list" allowBlank="1" showInputMessage="1" showErrorMessage="1" promptTitle="Process Spec. Number" prompt="Choose the right Process Spec. number from the list." sqref="F24:F27">
      <formula1>$AH$1:$AH$153</formula1>
    </dataValidation>
    <dataValidation type="list" allowBlank="1" showInputMessage="1" showErrorMessage="1" sqref="F12:F23">
      <formula1>$AH$1:$AH$153</formula1>
    </dataValidation>
  </dataValidations>
  <pageMargins left="0.17" right="0.16" top="0.21" bottom="0.22" header="0.12" footer="0.12"/>
  <pageSetup paperSize="9" scale="80"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39"/>
  <sheetViews>
    <sheetView showGridLines="0" tabSelected="1" workbookViewId="0">
      <selection activeCell="X4" sqref="X4:AD4"/>
    </sheetView>
  </sheetViews>
  <sheetFormatPr defaultColWidth="9.28515625" defaultRowHeight="12.75"/>
  <cols>
    <col min="1" max="2" width="5.28515625" style="4" customWidth="1"/>
    <col min="3" max="3" width="13" style="4" customWidth="1"/>
    <col min="4" max="4" width="14.5703125" style="4" customWidth="1"/>
    <col min="5" max="5" width="13.42578125" style="4" customWidth="1"/>
    <col min="6" max="6" width="10.42578125" style="4" customWidth="1"/>
    <col min="7" max="7" width="6.42578125" style="4" customWidth="1"/>
    <col min="8" max="8" width="0.7109375" style="4" customWidth="1"/>
    <col min="9" max="9" width="0.28515625" style="4" customWidth="1"/>
    <col min="10" max="10" width="3.7109375" style="4" customWidth="1"/>
    <col min="11" max="12" width="5.28515625" style="4" customWidth="1"/>
    <col min="13" max="13" width="8" style="4" customWidth="1"/>
    <col min="14" max="14" width="5.28515625" style="4" customWidth="1"/>
    <col min="15" max="15" width="2.5703125" style="4" customWidth="1"/>
    <col min="16" max="16" width="1.7109375" style="4" customWidth="1"/>
    <col min="17" max="17" width="6.42578125" style="4" customWidth="1"/>
    <col min="18" max="18" width="1.28515625" style="4" customWidth="1"/>
    <col min="19" max="19" width="4.7109375" style="4" customWidth="1"/>
    <col min="20" max="20" width="6" style="4" customWidth="1"/>
    <col min="21" max="21" width="4.28515625" style="4" customWidth="1"/>
    <col min="22" max="22" width="1.42578125" style="4" customWidth="1"/>
    <col min="23" max="23" width="4.28515625" style="4" customWidth="1"/>
    <col min="24" max="24" width="1.42578125" style="4" customWidth="1"/>
    <col min="25" max="25" width="3.28515625" style="4" customWidth="1"/>
    <col min="26" max="26" width="0.28515625" style="4" customWidth="1"/>
    <col min="27" max="27" width="0.7109375" style="4" hidden="1" customWidth="1"/>
    <col min="28" max="28" width="4.5703125" style="4" customWidth="1"/>
    <col min="29" max="29" width="5.42578125" style="4" customWidth="1"/>
    <col min="30" max="30" width="2.7109375" style="4" customWidth="1"/>
    <col min="31" max="31" width="9.28515625" style="4" customWidth="1"/>
    <col min="32" max="16384" width="9.28515625" style="4"/>
  </cols>
  <sheetData>
    <row r="1" spans="1:30" ht="6.75" customHeight="1">
      <c r="A1" s="522" t="s">
        <v>684</v>
      </c>
      <c r="B1" s="523"/>
      <c r="C1" s="523"/>
      <c r="D1" s="523"/>
      <c r="E1" s="523"/>
      <c r="F1" s="526" t="s">
        <v>0</v>
      </c>
      <c r="G1" s="527"/>
      <c r="H1" s="527"/>
      <c r="I1" s="527"/>
      <c r="J1" s="527"/>
      <c r="K1" s="527"/>
      <c r="L1" s="527"/>
      <c r="M1" s="527"/>
      <c r="N1" s="527"/>
      <c r="O1" s="527"/>
      <c r="P1" s="527"/>
      <c r="Q1" s="527"/>
      <c r="R1" s="527"/>
      <c r="S1" s="527"/>
      <c r="T1" s="527"/>
      <c r="U1" s="527"/>
      <c r="V1" s="527"/>
      <c r="W1" s="528"/>
      <c r="X1" s="516" t="s">
        <v>91</v>
      </c>
      <c r="Y1" s="517"/>
      <c r="Z1" s="517"/>
      <c r="AA1" s="517"/>
      <c r="AB1" s="517"/>
      <c r="AC1" s="517"/>
      <c r="AD1" s="518"/>
    </row>
    <row r="2" spans="1:30" ht="23.25" customHeight="1">
      <c r="A2" s="524"/>
      <c r="B2" s="525"/>
      <c r="C2" s="525"/>
      <c r="D2" s="525"/>
      <c r="E2" s="525"/>
      <c r="F2" s="529"/>
      <c r="G2" s="529"/>
      <c r="H2" s="529"/>
      <c r="I2" s="529"/>
      <c r="J2" s="529"/>
      <c r="K2" s="529"/>
      <c r="L2" s="529"/>
      <c r="M2" s="529"/>
      <c r="N2" s="529"/>
      <c r="O2" s="529"/>
      <c r="P2" s="529"/>
      <c r="Q2" s="529"/>
      <c r="R2" s="529"/>
      <c r="S2" s="529"/>
      <c r="T2" s="529"/>
      <c r="U2" s="529"/>
      <c r="V2" s="529"/>
      <c r="W2" s="530"/>
      <c r="X2" s="519" t="s">
        <v>457</v>
      </c>
      <c r="Y2" s="520"/>
      <c r="Z2" s="520"/>
      <c r="AA2" s="520"/>
      <c r="AB2" s="520"/>
      <c r="AC2" s="520"/>
      <c r="AD2" s="521"/>
    </row>
    <row r="3" spans="1:30" s="6" customFormat="1" ht="7.5" customHeight="1">
      <c r="A3" s="538" t="s">
        <v>1</v>
      </c>
      <c r="B3" s="409"/>
      <c r="C3" s="409"/>
      <c r="D3" s="409"/>
      <c r="E3" s="409"/>
      <c r="F3" s="409"/>
      <c r="G3" s="409"/>
      <c r="H3" s="409"/>
      <c r="I3" s="409"/>
      <c r="J3" s="409"/>
      <c r="K3" s="409"/>
      <c r="L3" s="409"/>
      <c r="M3" s="409"/>
      <c r="N3" s="409"/>
      <c r="O3" s="409"/>
      <c r="P3" s="409"/>
      <c r="Q3" s="409"/>
      <c r="R3" s="409"/>
      <c r="S3" s="409"/>
      <c r="T3" s="409"/>
      <c r="U3" s="409"/>
      <c r="V3" s="409"/>
      <c r="W3" s="409"/>
      <c r="X3" s="514" t="s">
        <v>90</v>
      </c>
      <c r="Y3" s="539"/>
      <c r="Z3" s="539"/>
      <c r="AA3" s="539"/>
      <c r="AB3" s="539"/>
      <c r="AC3" s="539"/>
      <c r="AD3" s="540"/>
    </row>
    <row r="4" spans="1:30" ht="15.75" customHeight="1">
      <c r="A4" s="541" t="s">
        <v>94</v>
      </c>
      <c r="B4" s="542"/>
      <c r="C4" s="542"/>
      <c r="D4" s="542"/>
      <c r="E4" s="542"/>
      <c r="F4" s="542"/>
      <c r="G4" s="542"/>
      <c r="H4" s="543"/>
      <c r="I4" s="543"/>
      <c r="J4" s="543"/>
      <c r="K4" s="543"/>
      <c r="L4" s="543"/>
      <c r="M4" s="543"/>
      <c r="N4" s="542"/>
      <c r="O4" s="542"/>
      <c r="P4" s="542"/>
      <c r="Q4" s="542"/>
      <c r="R4" s="542"/>
      <c r="S4" s="542"/>
      <c r="T4" s="542"/>
      <c r="U4" s="542"/>
      <c r="V4" s="542"/>
      <c r="W4" s="544"/>
      <c r="X4" s="545"/>
      <c r="Y4" s="545"/>
      <c r="Z4" s="545"/>
      <c r="AA4" s="545"/>
      <c r="AB4" s="545"/>
      <c r="AC4" s="545"/>
      <c r="AD4" s="546"/>
    </row>
    <row r="5" spans="1:30" s="7" customFormat="1" ht="8.25" customHeight="1">
      <c r="A5" s="106" t="s">
        <v>2</v>
      </c>
      <c r="B5" s="531" t="s">
        <v>3</v>
      </c>
      <c r="C5" s="531"/>
      <c r="D5" s="531"/>
      <c r="E5" s="531"/>
      <c r="F5" s="531"/>
      <c r="G5" s="514"/>
      <c r="H5" s="514" t="s">
        <v>181</v>
      </c>
      <c r="I5" s="548"/>
      <c r="J5" s="548"/>
      <c r="K5" s="548"/>
      <c r="L5" s="548"/>
      <c r="M5" s="548"/>
      <c r="N5" s="103" t="s">
        <v>156</v>
      </c>
      <c r="O5" s="548"/>
      <c r="P5" s="549"/>
      <c r="Q5" s="12" t="s">
        <v>171</v>
      </c>
      <c r="R5" s="514" t="s">
        <v>174</v>
      </c>
      <c r="S5" s="515"/>
      <c r="T5" s="531" t="s">
        <v>27</v>
      </c>
      <c r="U5" s="531"/>
      <c r="V5" s="531"/>
      <c r="W5" s="531"/>
      <c r="X5" s="531"/>
      <c r="Y5" s="531"/>
      <c r="Z5" s="531" t="s">
        <v>5</v>
      </c>
      <c r="AA5" s="531"/>
      <c r="AB5" s="531"/>
      <c r="AC5" s="531"/>
      <c r="AD5" s="547"/>
    </row>
    <row r="6" spans="1:30" s="5" customFormat="1" ht="10.5" customHeight="1">
      <c r="A6" s="532">
        <f>IF(DATA!B6=0,"",DATA!B6)</f>
        <v>1</v>
      </c>
      <c r="B6" s="534" t="str">
        <f>IF(DATA!B7=0,"",DATA!B7)</f>
        <v/>
      </c>
      <c r="C6" s="410"/>
      <c r="D6" s="410"/>
      <c r="E6" s="410"/>
      <c r="F6" s="410"/>
      <c r="G6" s="411"/>
      <c r="H6" s="574" t="str">
        <f>IF(DATA!B8=0,"",DATA!B8)</f>
        <v/>
      </c>
      <c r="I6" s="575"/>
      <c r="J6" s="575"/>
      <c r="K6" s="575"/>
      <c r="L6" s="575"/>
      <c r="M6" s="575"/>
      <c r="N6" s="581" t="s">
        <v>175</v>
      </c>
      <c r="O6" s="550" t="str">
        <f>IF(DATA!B140=0,"",DATA!B140)</f>
        <v/>
      </c>
      <c r="P6" s="551"/>
      <c r="Q6" s="583" t="str">
        <f>IF(DATA!B9=0,"",DATA!B9)</f>
        <v>**</v>
      </c>
      <c r="R6" s="577" t="str">
        <f>IF(DATA!B10=0,"",DATA!B10)</f>
        <v/>
      </c>
      <c r="S6" s="578"/>
      <c r="T6" s="576" t="str">
        <f>IF(DATA!B11=0,"",DATA!B11)</f>
        <v/>
      </c>
      <c r="U6" s="562"/>
      <c r="V6" s="562"/>
      <c r="W6" s="562"/>
      <c r="X6" s="562"/>
      <c r="Y6" s="562"/>
      <c r="Z6" s="562" t="str">
        <f>IF(DATA!B12=0,"",DATA!B12)</f>
        <v/>
      </c>
      <c r="AA6" s="562"/>
      <c r="AB6" s="562"/>
      <c r="AC6" s="562"/>
      <c r="AD6" s="563"/>
    </row>
    <row r="7" spans="1:30" s="5" customFormat="1" ht="6" customHeight="1">
      <c r="A7" s="533"/>
      <c r="B7" s="535"/>
      <c r="C7" s="536"/>
      <c r="D7" s="536"/>
      <c r="E7" s="536"/>
      <c r="F7" s="536"/>
      <c r="G7" s="537"/>
      <c r="H7" s="535"/>
      <c r="I7" s="536"/>
      <c r="J7" s="536"/>
      <c r="K7" s="536"/>
      <c r="L7" s="536"/>
      <c r="M7" s="536"/>
      <c r="N7" s="582"/>
      <c r="O7" s="552"/>
      <c r="P7" s="553"/>
      <c r="Q7" s="584"/>
      <c r="R7" s="579"/>
      <c r="S7" s="580"/>
      <c r="T7" s="585"/>
      <c r="U7" s="586"/>
      <c r="V7" s="586"/>
      <c r="W7" s="586"/>
      <c r="X7" s="586"/>
      <c r="Y7" s="587"/>
      <c r="Z7" s="564"/>
      <c r="AA7" s="565"/>
      <c r="AB7" s="565"/>
      <c r="AC7" s="565"/>
      <c r="AD7" s="566"/>
    </row>
    <row r="8" spans="1:30" s="11" customFormat="1" ht="9.75">
      <c r="A8" s="561" t="s">
        <v>6</v>
      </c>
      <c r="B8" s="559"/>
      <c r="C8" s="559"/>
      <c r="D8" s="559" t="s">
        <v>7</v>
      </c>
      <c r="E8" s="559"/>
      <c r="F8" s="559"/>
      <c r="G8" s="559" t="s">
        <v>89</v>
      </c>
      <c r="H8" s="560"/>
      <c r="I8" s="560"/>
      <c r="J8" s="560"/>
      <c r="K8" s="560"/>
      <c r="L8" s="560"/>
      <c r="M8" s="560"/>
      <c r="N8" s="559"/>
      <c r="O8" s="559"/>
      <c r="P8" s="559" t="s">
        <v>26</v>
      </c>
      <c r="Q8" s="559"/>
      <c r="R8" s="559"/>
      <c r="S8" s="559"/>
      <c r="T8" s="559"/>
      <c r="U8" s="559" t="s">
        <v>169</v>
      </c>
      <c r="V8" s="559"/>
      <c r="W8" s="559"/>
      <c r="X8" s="559"/>
      <c r="Y8" s="559"/>
      <c r="Z8" s="559"/>
      <c r="AA8" s="559"/>
      <c r="AB8" s="559"/>
      <c r="AC8" s="559"/>
      <c r="AD8" s="589"/>
    </row>
    <row r="9" spans="1:30" s="5" customFormat="1" ht="13.5" customHeight="1">
      <c r="A9" s="555" t="str">
        <f>IF(DATA!B13=0,"",DATA!B13)</f>
        <v/>
      </c>
      <c r="B9" s="556"/>
      <c r="C9" s="556"/>
      <c r="D9" s="557" t="str">
        <f>IF(DATA!B14=0,"",DATA!B14)</f>
        <v/>
      </c>
      <c r="E9" s="557"/>
      <c r="F9" s="557"/>
      <c r="G9" s="558" t="str">
        <f>IF(DATA!B15=0,"",DATA!B15)</f>
        <v/>
      </c>
      <c r="H9" s="558"/>
      <c r="I9" s="558"/>
      <c r="J9" s="558"/>
      <c r="K9" s="558"/>
      <c r="L9" s="558"/>
      <c r="M9" s="558"/>
      <c r="N9" s="558"/>
      <c r="O9" s="558"/>
      <c r="P9" s="557" t="str">
        <f>IF(DATA!B16=0,"",DATA!B16)</f>
        <v/>
      </c>
      <c r="Q9" s="557"/>
      <c r="R9" s="557"/>
      <c r="S9" s="557"/>
      <c r="T9" s="557"/>
      <c r="U9" s="413" t="str">
        <f>IF(DATA!B18=0,"",DATA!B18)</f>
        <v/>
      </c>
      <c r="V9" s="554"/>
      <c r="W9" s="554"/>
      <c r="X9" s="569" t="str">
        <f>IF(DATA!B20=0,"",DATA!B20)</f>
        <v/>
      </c>
      <c r="Y9" s="569"/>
      <c r="Z9" s="569"/>
      <c r="AA9" s="569"/>
      <c r="AB9" s="569"/>
      <c r="AC9" s="570"/>
      <c r="AD9" s="107"/>
    </row>
    <row r="10" spans="1:30" s="8" customFormat="1" ht="9.6" customHeight="1">
      <c r="A10" s="510" t="s">
        <v>438</v>
      </c>
      <c r="B10" s="511"/>
      <c r="C10" s="511"/>
      <c r="D10" s="511"/>
      <c r="E10" s="511"/>
      <c r="F10" s="13" t="s">
        <v>10</v>
      </c>
      <c r="G10" s="142" t="s">
        <v>454</v>
      </c>
      <c r="H10" s="512"/>
      <c r="I10" s="513"/>
      <c r="J10" s="588" t="s">
        <v>13</v>
      </c>
      <c r="K10" s="539"/>
      <c r="L10" s="539"/>
      <c r="M10" s="539"/>
      <c r="N10" s="539"/>
      <c r="O10" s="539"/>
      <c r="P10" s="539"/>
      <c r="Q10" s="539"/>
      <c r="R10" s="539"/>
      <c r="S10" s="539"/>
      <c r="T10" s="539"/>
      <c r="U10" s="514" t="s">
        <v>185</v>
      </c>
      <c r="V10" s="539"/>
      <c r="W10" s="539"/>
      <c r="X10" s="539"/>
      <c r="Y10" s="539"/>
      <c r="Z10" s="539"/>
      <c r="AA10" s="513"/>
      <c r="AB10" s="514" t="s">
        <v>186</v>
      </c>
      <c r="AC10" s="567"/>
      <c r="AD10" s="568"/>
    </row>
    <row r="11" spans="1:30" s="5" customFormat="1" ht="18.600000000000001" customHeight="1">
      <c r="A11" s="430" t="str">
        <f>IF(DATA!B24=0,"",DATA!B24)</f>
        <v/>
      </c>
      <c r="B11" s="431"/>
      <c r="C11" s="431"/>
      <c r="D11" s="431"/>
      <c r="E11" s="431"/>
      <c r="F11" s="117" t="str">
        <f>IF(DATA!B25=0,"",DATA!B25)</f>
        <v/>
      </c>
      <c r="G11" s="137" t="str">
        <f>IF(DATA!B26=0,"",DATA!B26)</f>
        <v/>
      </c>
      <c r="H11" s="433" t="str">
        <f>IF(DATA!B27=0,"",DATA!B27)</f>
        <v/>
      </c>
      <c r="I11" s="434"/>
      <c r="J11" s="421" t="str">
        <f>IF(DATA!B28=0,"",DATA!B28)</f>
        <v/>
      </c>
      <c r="K11" s="422"/>
      <c r="L11" s="422"/>
      <c r="M11" s="422"/>
      <c r="N11" s="422"/>
      <c r="O11" s="422"/>
      <c r="P11" s="422"/>
      <c r="Q11" s="422"/>
      <c r="R11" s="422"/>
      <c r="S11" s="422"/>
      <c r="T11" s="422"/>
      <c r="U11" s="571" t="str">
        <f>IF(DATA!B29=0,"",DATA!B29)</f>
        <v/>
      </c>
      <c r="V11" s="572"/>
      <c r="W11" s="572"/>
      <c r="X11" s="572"/>
      <c r="Y11" s="572"/>
      <c r="Z11" s="572"/>
      <c r="AA11" s="573"/>
      <c r="AB11" s="418" t="str">
        <f>IF(DATA!B31=0,"",DATA!B31)</f>
        <v/>
      </c>
      <c r="AC11" s="419"/>
      <c r="AD11" s="420"/>
    </row>
    <row r="12" spans="1:30" s="5" customFormat="1" ht="18.600000000000001" customHeight="1">
      <c r="A12" s="430" t="str">
        <f>IF(DATA!B32=0,"",DATA!B32)</f>
        <v/>
      </c>
      <c r="B12" s="431"/>
      <c r="C12" s="431"/>
      <c r="D12" s="431"/>
      <c r="E12" s="431"/>
      <c r="F12" s="117" t="str">
        <f>IF(DATA!B33=0,"",DATA!B33)</f>
        <v/>
      </c>
      <c r="G12" s="137" t="str">
        <f>IF(DATA!B34=0,"",DATA!B34)</f>
        <v/>
      </c>
      <c r="H12" s="509" t="str">
        <f>IF(DATA!B35=0,"",DATA!B35)</f>
        <v/>
      </c>
      <c r="I12" s="434"/>
      <c r="J12" s="421" t="str">
        <f>IF(DATA!B36=0,"",DATA!B36)</f>
        <v/>
      </c>
      <c r="K12" s="422"/>
      <c r="L12" s="422"/>
      <c r="M12" s="422"/>
      <c r="N12" s="422"/>
      <c r="O12" s="422"/>
      <c r="P12" s="422"/>
      <c r="Q12" s="422"/>
      <c r="R12" s="422"/>
      <c r="S12" s="422"/>
      <c r="T12" s="423"/>
      <c r="U12" s="427" t="str">
        <f>IF(DATA!B37=0,"",DATA!B37)</f>
        <v/>
      </c>
      <c r="V12" s="428"/>
      <c r="W12" s="428"/>
      <c r="X12" s="428"/>
      <c r="Y12" s="428"/>
      <c r="Z12" s="428"/>
      <c r="AA12" s="429"/>
      <c r="AB12" s="418" t="str">
        <f>IF(DATA!B39=0,"",DATA!B39)</f>
        <v/>
      </c>
      <c r="AC12" s="419"/>
      <c r="AD12" s="420"/>
    </row>
    <row r="13" spans="1:30" s="5" customFormat="1" ht="18.600000000000001" customHeight="1">
      <c r="A13" s="430" t="str">
        <f>IF(DATA!B40=0,"",DATA!B40)</f>
        <v/>
      </c>
      <c r="B13" s="431"/>
      <c r="C13" s="431"/>
      <c r="D13" s="431"/>
      <c r="E13" s="431"/>
      <c r="F13" s="117" t="str">
        <f>IF(DATA!B41=0,"",DATA!B41)</f>
        <v/>
      </c>
      <c r="G13" s="137" t="str">
        <f>IF(DATA!B42=0,"",DATA!B42)</f>
        <v/>
      </c>
      <c r="H13" s="509" t="str">
        <f>IF(DATA!B43=0,"",DATA!B43)</f>
        <v/>
      </c>
      <c r="I13" s="434"/>
      <c r="J13" s="421" t="str">
        <f>IF(DATA!B44=0,"",DATA!B44)</f>
        <v/>
      </c>
      <c r="K13" s="422"/>
      <c r="L13" s="422"/>
      <c r="M13" s="422"/>
      <c r="N13" s="422"/>
      <c r="O13" s="422"/>
      <c r="P13" s="422"/>
      <c r="Q13" s="422"/>
      <c r="R13" s="422"/>
      <c r="S13" s="422"/>
      <c r="T13" s="423"/>
      <c r="U13" s="424" t="str">
        <f>IF(DATA!B45=0,"",DATA!B45)</f>
        <v/>
      </c>
      <c r="V13" s="425"/>
      <c r="W13" s="425"/>
      <c r="X13" s="425"/>
      <c r="Y13" s="425"/>
      <c r="Z13" s="425"/>
      <c r="AA13" s="426"/>
      <c r="AB13" s="418" t="str">
        <f>IF(DATA!B47=0,"",DATA!B47)</f>
        <v/>
      </c>
      <c r="AC13" s="419"/>
      <c r="AD13" s="420"/>
    </row>
    <row r="14" spans="1:30" s="5" customFormat="1" ht="18.600000000000001" customHeight="1">
      <c r="A14" s="430" t="str">
        <f>IF(DATA!B48=0,"",DATA!B48)</f>
        <v/>
      </c>
      <c r="B14" s="431"/>
      <c r="C14" s="431"/>
      <c r="D14" s="431"/>
      <c r="E14" s="431"/>
      <c r="F14" s="117" t="str">
        <f>IF(DATA!B49=0,"",DATA!B49)</f>
        <v/>
      </c>
      <c r="G14" s="137" t="str">
        <f>IF(DATA!B50=0,"",DATA!B50)</f>
        <v/>
      </c>
      <c r="H14" s="433" t="str">
        <f>IF(DATA!B51=0,"",DATA!B51)</f>
        <v/>
      </c>
      <c r="I14" s="434"/>
      <c r="J14" s="421" t="str">
        <f>IF(DATA!B52=0,"",DATA!B52)</f>
        <v/>
      </c>
      <c r="K14" s="422"/>
      <c r="L14" s="422"/>
      <c r="M14" s="422"/>
      <c r="N14" s="422"/>
      <c r="O14" s="422"/>
      <c r="P14" s="422"/>
      <c r="Q14" s="422"/>
      <c r="R14" s="422"/>
      <c r="S14" s="422"/>
      <c r="T14" s="423"/>
      <c r="U14" s="424" t="str">
        <f>IF(DATA!B53=0,"",DATA!B53)</f>
        <v/>
      </c>
      <c r="V14" s="425"/>
      <c r="W14" s="425"/>
      <c r="X14" s="425"/>
      <c r="Y14" s="425"/>
      <c r="Z14" s="425"/>
      <c r="AA14" s="426"/>
      <c r="AB14" s="418" t="str">
        <f>IF(DATA!B55=0,"",DATA!B55)</f>
        <v/>
      </c>
      <c r="AC14" s="419"/>
      <c r="AD14" s="420"/>
    </row>
    <row r="15" spans="1:30" s="5" customFormat="1" ht="18.600000000000001" customHeight="1">
      <c r="A15" s="430" t="str">
        <f>IF(DATA!B56=0,"",DATA!B56)</f>
        <v/>
      </c>
      <c r="B15" s="431"/>
      <c r="C15" s="431"/>
      <c r="D15" s="431"/>
      <c r="E15" s="431"/>
      <c r="F15" s="117" t="str">
        <f>IF(DATA!B57=0,"",DATA!B57)</f>
        <v/>
      </c>
      <c r="G15" s="137" t="str">
        <f>IF(DATA!B58=0,"",DATA!B58)</f>
        <v/>
      </c>
      <c r="H15" s="509" t="str">
        <f>IF(DATA!B59=0,"",DATA!B59)</f>
        <v/>
      </c>
      <c r="I15" s="434"/>
      <c r="J15" s="421" t="str">
        <f>IF(DATA!B60=0,"",DATA!B60)</f>
        <v/>
      </c>
      <c r="K15" s="422"/>
      <c r="L15" s="422"/>
      <c r="M15" s="422"/>
      <c r="N15" s="422"/>
      <c r="O15" s="422"/>
      <c r="P15" s="422"/>
      <c r="Q15" s="422"/>
      <c r="R15" s="422"/>
      <c r="S15" s="422"/>
      <c r="T15" s="423"/>
      <c r="U15" s="424" t="str">
        <f>IF(DATA!B61=0,"",DATA!B61)</f>
        <v/>
      </c>
      <c r="V15" s="425"/>
      <c r="W15" s="425"/>
      <c r="X15" s="425"/>
      <c r="Y15" s="425"/>
      <c r="Z15" s="425"/>
      <c r="AA15" s="426"/>
      <c r="AB15" s="418" t="str">
        <f>IF(DATA!B63=0,"",DATA!B63)</f>
        <v/>
      </c>
      <c r="AC15" s="419"/>
      <c r="AD15" s="420"/>
    </row>
    <row r="16" spans="1:30" s="5" customFormat="1" ht="18.600000000000001" customHeight="1">
      <c r="A16" s="430" t="str">
        <f>IF(DATA!B143=0,"",DATA!B143)</f>
        <v/>
      </c>
      <c r="B16" s="431"/>
      <c r="C16" s="431"/>
      <c r="D16" s="431"/>
      <c r="E16" s="431"/>
      <c r="F16" s="117" t="str">
        <f>IF(DATA!B144=0,"",DATA!B144)</f>
        <v/>
      </c>
      <c r="G16" s="137" t="str">
        <f>IF(DATA!B145=0,"",DATA!B145)</f>
        <v/>
      </c>
      <c r="H16" s="433" t="str">
        <f>IF(DATA!B146=0,"",DATA!B146)</f>
        <v/>
      </c>
      <c r="I16" s="434"/>
      <c r="J16" s="421" t="str">
        <f>IF(DATA!B147=0,"",DATA!B147)</f>
        <v/>
      </c>
      <c r="K16" s="422"/>
      <c r="L16" s="422"/>
      <c r="M16" s="422"/>
      <c r="N16" s="422"/>
      <c r="O16" s="422"/>
      <c r="P16" s="422"/>
      <c r="Q16" s="422"/>
      <c r="R16" s="422"/>
      <c r="S16" s="422"/>
      <c r="T16" s="423"/>
      <c r="U16" s="424" t="str">
        <f>IF(DATA!B148=0,"",DATA!B148)</f>
        <v/>
      </c>
      <c r="V16" s="425"/>
      <c r="W16" s="425"/>
      <c r="X16" s="425"/>
      <c r="Y16" s="425"/>
      <c r="Z16" s="425"/>
      <c r="AA16" s="426"/>
      <c r="AB16" s="418" t="str">
        <f>IF(DATA!B150=0,"",DATA!B150)</f>
        <v/>
      </c>
      <c r="AC16" s="419"/>
      <c r="AD16" s="420"/>
    </row>
    <row r="17" spans="1:30" s="5" customFormat="1" ht="18.600000000000001" customHeight="1">
      <c r="A17" s="430" t="str">
        <f>IF(DATA!B151=0,"",DATA!B151)</f>
        <v/>
      </c>
      <c r="B17" s="431"/>
      <c r="C17" s="431"/>
      <c r="D17" s="431"/>
      <c r="E17" s="431"/>
      <c r="F17" s="117" t="str">
        <f>IF(DATA!B152=0,"",DATA!B152)</f>
        <v/>
      </c>
      <c r="G17" s="137" t="str">
        <f>IF(DATA!B153=0,"",DATA!B153)</f>
        <v/>
      </c>
      <c r="H17" s="433" t="str">
        <f>IF(DATA!B154=0,"",DATA!B154)</f>
        <v/>
      </c>
      <c r="I17" s="434"/>
      <c r="J17" s="421" t="str">
        <f>IF(DATA!B155=0,"",DATA!B155)</f>
        <v/>
      </c>
      <c r="K17" s="422"/>
      <c r="L17" s="422"/>
      <c r="M17" s="422"/>
      <c r="N17" s="422"/>
      <c r="O17" s="422"/>
      <c r="P17" s="422"/>
      <c r="Q17" s="422"/>
      <c r="R17" s="422"/>
      <c r="S17" s="422"/>
      <c r="T17" s="423"/>
      <c r="U17" s="424" t="str">
        <f>IF(DATA!B156=0,"",DATA!B156)</f>
        <v/>
      </c>
      <c r="V17" s="425"/>
      <c r="W17" s="425"/>
      <c r="X17" s="425"/>
      <c r="Y17" s="425"/>
      <c r="Z17" s="425"/>
      <c r="AA17" s="426"/>
      <c r="AB17" s="418" t="str">
        <f>IF(DATA!B158=0,"",DATA!B158)</f>
        <v/>
      </c>
      <c r="AC17" s="419"/>
      <c r="AD17" s="420"/>
    </row>
    <row r="18" spans="1:30" s="5" customFormat="1" ht="18.600000000000001" customHeight="1">
      <c r="A18" s="430" t="str">
        <f>IF(DATA!B159=0,"",DATA!B159)</f>
        <v/>
      </c>
      <c r="B18" s="431"/>
      <c r="C18" s="431"/>
      <c r="D18" s="431"/>
      <c r="E18" s="431"/>
      <c r="F18" s="117" t="str">
        <f>IF(DATA!B160=0,"",DATA!B160)</f>
        <v/>
      </c>
      <c r="G18" s="137" t="str">
        <f>IF(DATA!B161=0,"",DATA!B161)</f>
        <v/>
      </c>
      <c r="H18" s="433" t="str">
        <f>IF(DATA!B162=0,"",DATA!B162)</f>
        <v/>
      </c>
      <c r="I18" s="434"/>
      <c r="J18" s="421" t="str">
        <f>IF(DATA!B163=0,"",DATA!B163)</f>
        <v/>
      </c>
      <c r="K18" s="422"/>
      <c r="L18" s="422"/>
      <c r="M18" s="422"/>
      <c r="N18" s="422"/>
      <c r="O18" s="422"/>
      <c r="P18" s="422"/>
      <c r="Q18" s="422"/>
      <c r="R18" s="422"/>
      <c r="S18" s="422"/>
      <c r="T18" s="423"/>
      <c r="U18" s="424" t="str">
        <f>IF(DATA!B164=0,"",DATA!B164)</f>
        <v/>
      </c>
      <c r="V18" s="425"/>
      <c r="W18" s="425"/>
      <c r="X18" s="425"/>
      <c r="Y18" s="425"/>
      <c r="Z18" s="425"/>
      <c r="AA18" s="426"/>
      <c r="AB18" s="418" t="str">
        <f>IF(DATA!B166=0,"",DATA!B166)</f>
        <v/>
      </c>
      <c r="AC18" s="419"/>
      <c r="AD18" s="420"/>
    </row>
    <row r="19" spans="1:30" s="5" customFormat="1" ht="18.600000000000001" customHeight="1">
      <c r="A19" s="430" t="str">
        <f>IF(DATA!B65=0,"",DATA!B65)</f>
        <v/>
      </c>
      <c r="B19" s="431"/>
      <c r="C19" s="431"/>
      <c r="D19" s="431"/>
      <c r="E19" s="431"/>
      <c r="F19" s="117" t="str">
        <f>IF(DATA!B66=0,"",DATA!B66)</f>
        <v/>
      </c>
      <c r="G19" s="137" t="str">
        <f>IF(DATA!B67=0,"",DATA!B67)</f>
        <v/>
      </c>
      <c r="H19" s="433" t="str">
        <f>IF(DATA!B68=0,"",DATA!B68)</f>
        <v/>
      </c>
      <c r="I19" s="434"/>
      <c r="J19" s="421" t="str">
        <f>IF(DATA!B69=0,"",DATA!B69)</f>
        <v/>
      </c>
      <c r="K19" s="422"/>
      <c r="L19" s="422"/>
      <c r="M19" s="422"/>
      <c r="N19" s="422"/>
      <c r="O19" s="422"/>
      <c r="P19" s="422"/>
      <c r="Q19" s="422"/>
      <c r="R19" s="422"/>
      <c r="S19" s="422"/>
      <c r="T19" s="423"/>
      <c r="U19" s="424" t="str">
        <f>IF(DATA!B70=0,"",DATA!B70)</f>
        <v/>
      </c>
      <c r="V19" s="425"/>
      <c r="W19" s="425"/>
      <c r="X19" s="425"/>
      <c r="Y19" s="425"/>
      <c r="Z19" s="425"/>
      <c r="AA19" s="426"/>
      <c r="AB19" s="418" t="str">
        <f>IF(DATA!B72=0,"",DATA!B72)</f>
        <v/>
      </c>
      <c r="AC19" s="419"/>
      <c r="AD19" s="420"/>
    </row>
    <row r="20" spans="1:30" s="5" customFormat="1" ht="18.600000000000001" customHeight="1">
      <c r="A20" s="430" t="str">
        <f>IF(DATA!B73=0,"",DATA!B73)</f>
        <v/>
      </c>
      <c r="B20" s="431"/>
      <c r="C20" s="431"/>
      <c r="D20" s="431"/>
      <c r="E20" s="431"/>
      <c r="F20" s="117" t="str">
        <f>IF(DATA!B74=0,"",DATA!B74)</f>
        <v/>
      </c>
      <c r="G20" s="137" t="str">
        <f>IF(DATA!B75=0,"",DATA!B75)</f>
        <v/>
      </c>
      <c r="H20" s="433" t="str">
        <f>IF(DATA!B76=0,"",DATA!B76)</f>
        <v/>
      </c>
      <c r="I20" s="434"/>
      <c r="J20" s="421" t="str">
        <f>IF(DATA!B77=0,"",DATA!B77)</f>
        <v/>
      </c>
      <c r="K20" s="422"/>
      <c r="L20" s="422"/>
      <c r="M20" s="422"/>
      <c r="N20" s="422"/>
      <c r="O20" s="422"/>
      <c r="P20" s="422"/>
      <c r="Q20" s="422"/>
      <c r="R20" s="422"/>
      <c r="S20" s="422"/>
      <c r="T20" s="423"/>
      <c r="U20" s="424" t="str">
        <f>IF(DATA!B78=0,"",DATA!B78)</f>
        <v/>
      </c>
      <c r="V20" s="425"/>
      <c r="W20" s="425"/>
      <c r="X20" s="425"/>
      <c r="Y20" s="425"/>
      <c r="Z20" s="425"/>
      <c r="AA20" s="426"/>
      <c r="AB20" s="418" t="str">
        <f>IF(DATA!B80=0,"",DATA!B80)</f>
        <v/>
      </c>
      <c r="AC20" s="419"/>
      <c r="AD20" s="420"/>
    </row>
    <row r="21" spans="1:30" s="5" customFormat="1" ht="18.600000000000001" customHeight="1">
      <c r="A21" s="430" t="str">
        <f>IF(DATA!B81=0,"",DATA!B81)</f>
        <v/>
      </c>
      <c r="B21" s="431"/>
      <c r="C21" s="431"/>
      <c r="D21" s="431"/>
      <c r="E21" s="431"/>
      <c r="F21" s="117" t="str">
        <f>IF(DATA!B82=0,"",DATA!B82)</f>
        <v/>
      </c>
      <c r="G21" s="137" t="str">
        <f>IF(DATA!B83=0,"",DATA!B83)</f>
        <v/>
      </c>
      <c r="H21" s="433" t="str">
        <f>IF(DATA!B84=0,"",DATA!B84)</f>
        <v/>
      </c>
      <c r="I21" s="434"/>
      <c r="J21" s="421" t="str">
        <f>IF(DATA!B85=0,"",DATA!B85)</f>
        <v/>
      </c>
      <c r="K21" s="422"/>
      <c r="L21" s="422"/>
      <c r="M21" s="422"/>
      <c r="N21" s="422"/>
      <c r="O21" s="422"/>
      <c r="P21" s="422"/>
      <c r="Q21" s="422"/>
      <c r="R21" s="422"/>
      <c r="S21" s="422"/>
      <c r="T21" s="423"/>
      <c r="U21" s="424" t="str">
        <f>IF(DATA!B86=0,"",DATA!B86)</f>
        <v/>
      </c>
      <c r="V21" s="425"/>
      <c r="W21" s="425"/>
      <c r="X21" s="425"/>
      <c r="Y21" s="425"/>
      <c r="Z21" s="425"/>
      <c r="AA21" s="426"/>
      <c r="AB21" s="418" t="str">
        <f>IF(DATA!B88=0,"",DATA!B88)</f>
        <v/>
      </c>
      <c r="AC21" s="419"/>
      <c r="AD21" s="420"/>
    </row>
    <row r="22" spans="1:30" s="5" customFormat="1" ht="18.600000000000001" customHeight="1">
      <c r="A22" s="430" t="str">
        <f>IF(DATA!B89=0,"",DATA!B89)</f>
        <v/>
      </c>
      <c r="B22" s="431"/>
      <c r="C22" s="431"/>
      <c r="D22" s="431"/>
      <c r="E22" s="431"/>
      <c r="F22" s="117" t="str">
        <f>IF(DATA!B90=0,"",DATA!B90)</f>
        <v/>
      </c>
      <c r="G22" s="137" t="str">
        <f>IF(DATA!B91=0,"",DATA!B91)</f>
        <v/>
      </c>
      <c r="H22" s="433" t="str">
        <f>IF(DATA!B92=0,"",DATA!B92)</f>
        <v/>
      </c>
      <c r="I22" s="434"/>
      <c r="J22" s="421" t="str">
        <f>IF(DATA!B93=0,"",DATA!B93)</f>
        <v/>
      </c>
      <c r="K22" s="422"/>
      <c r="L22" s="422"/>
      <c r="M22" s="422"/>
      <c r="N22" s="422"/>
      <c r="O22" s="422"/>
      <c r="P22" s="422"/>
      <c r="Q22" s="422"/>
      <c r="R22" s="422"/>
      <c r="S22" s="422"/>
      <c r="T22" s="423"/>
      <c r="U22" s="424" t="str">
        <f>IF(DATA!B94=0,"",DATA!B94)</f>
        <v/>
      </c>
      <c r="V22" s="425"/>
      <c r="W22" s="425"/>
      <c r="X22" s="425"/>
      <c r="Y22" s="425"/>
      <c r="Z22" s="425"/>
      <c r="AA22" s="426"/>
      <c r="AB22" s="418" t="str">
        <f>IF(DATA!B96=0,"",DATA!B96)</f>
        <v/>
      </c>
      <c r="AC22" s="419"/>
      <c r="AD22" s="420"/>
    </row>
    <row r="23" spans="1:30" s="5" customFormat="1" ht="18.600000000000001" customHeight="1">
      <c r="A23" s="430" t="str">
        <f>IF(DATA!B97=0,"",DATA!B97)</f>
        <v/>
      </c>
      <c r="B23" s="431"/>
      <c r="C23" s="431"/>
      <c r="D23" s="431"/>
      <c r="E23" s="431"/>
      <c r="F23" s="117" t="str">
        <f>IF(DATA!B98=0,"",DATA!B98)</f>
        <v/>
      </c>
      <c r="G23" s="137" t="str">
        <f>IF(DATA!B99=0,"",DATA!B99)</f>
        <v/>
      </c>
      <c r="H23" s="433" t="str">
        <f>IF(DATA!B100=0,"",DATA!B100)</f>
        <v/>
      </c>
      <c r="I23" s="434"/>
      <c r="J23" s="421" t="str">
        <f>IF(DATA!B101=0,"",DATA!B101)</f>
        <v/>
      </c>
      <c r="K23" s="422"/>
      <c r="L23" s="422"/>
      <c r="M23" s="422"/>
      <c r="N23" s="422"/>
      <c r="O23" s="422"/>
      <c r="P23" s="422"/>
      <c r="Q23" s="422"/>
      <c r="R23" s="422"/>
      <c r="S23" s="422"/>
      <c r="T23" s="423"/>
      <c r="U23" s="424" t="str">
        <f>IF(DATA!B102=0,"",DATA!B102)</f>
        <v/>
      </c>
      <c r="V23" s="425"/>
      <c r="W23" s="425"/>
      <c r="X23" s="425"/>
      <c r="Y23" s="425"/>
      <c r="Z23" s="425"/>
      <c r="AA23" s="426"/>
      <c r="AB23" s="418" t="str">
        <f>IF(DATA!B104=0,"",DATA!B104)</f>
        <v/>
      </c>
      <c r="AC23" s="419"/>
      <c r="AD23" s="420"/>
    </row>
    <row r="24" spans="1:30" s="5" customFormat="1" ht="18.600000000000001" customHeight="1">
      <c r="A24" s="430" t="str">
        <f>IF(DATA!B167=0,"",DATA!B167)</f>
        <v/>
      </c>
      <c r="B24" s="431"/>
      <c r="C24" s="431"/>
      <c r="D24" s="431"/>
      <c r="E24" s="431"/>
      <c r="F24" s="117" t="str">
        <f>IF(DATA!B168=0,"",DATA!B168)</f>
        <v/>
      </c>
      <c r="G24" s="137" t="str">
        <f>IF(DATA!B169=0,"",DATA!B169)</f>
        <v/>
      </c>
      <c r="H24" s="433" t="str">
        <f>IF(DATA!B170=0,"",DATA!B170)</f>
        <v/>
      </c>
      <c r="I24" s="434"/>
      <c r="J24" s="421" t="str">
        <f>IF(DATA!B171=0,"",DATA!B171)</f>
        <v/>
      </c>
      <c r="K24" s="422"/>
      <c r="L24" s="422"/>
      <c r="M24" s="422"/>
      <c r="N24" s="422"/>
      <c r="O24" s="422"/>
      <c r="P24" s="422"/>
      <c r="Q24" s="422"/>
      <c r="R24" s="422"/>
      <c r="S24" s="422"/>
      <c r="T24" s="423"/>
      <c r="U24" s="424" t="str">
        <f>IF(DATA!B172=0,"",DATA!B172)</f>
        <v/>
      </c>
      <c r="V24" s="425"/>
      <c r="W24" s="425"/>
      <c r="X24" s="425"/>
      <c r="Y24" s="425"/>
      <c r="Z24" s="425"/>
      <c r="AA24" s="426"/>
      <c r="AB24" s="418" t="str">
        <f>IF(DATA!B174=0,"",DATA!B174)</f>
        <v/>
      </c>
      <c r="AC24" s="419"/>
      <c r="AD24" s="420"/>
    </row>
    <row r="25" spans="1:30" s="5" customFormat="1" ht="18.600000000000001" customHeight="1">
      <c r="A25" s="430" t="str">
        <f>IF(DATA!B175=0,"",DATA!B175)</f>
        <v/>
      </c>
      <c r="B25" s="431"/>
      <c r="C25" s="431"/>
      <c r="D25" s="431"/>
      <c r="E25" s="431"/>
      <c r="F25" s="117" t="str">
        <f>IF(DATA!B176=0,"",DATA!B176)</f>
        <v/>
      </c>
      <c r="G25" s="137" t="str">
        <f>IF(DATA!B177=0,"",DATA!B177)</f>
        <v/>
      </c>
      <c r="H25" s="433" t="str">
        <f>IF(DATA!B178=0,"",DATA!B178)</f>
        <v/>
      </c>
      <c r="I25" s="434"/>
      <c r="J25" s="421" t="str">
        <f>IF(DATA!B179=0,"",DATA!B179)</f>
        <v/>
      </c>
      <c r="K25" s="422"/>
      <c r="L25" s="422"/>
      <c r="M25" s="422"/>
      <c r="N25" s="422"/>
      <c r="O25" s="422"/>
      <c r="P25" s="422"/>
      <c r="Q25" s="422"/>
      <c r="R25" s="422"/>
      <c r="S25" s="422"/>
      <c r="T25" s="423"/>
      <c r="U25" s="424" t="str">
        <f>IF(DATA!B180=0,"",DATA!B180)</f>
        <v/>
      </c>
      <c r="V25" s="425"/>
      <c r="W25" s="425"/>
      <c r="X25" s="425"/>
      <c r="Y25" s="425"/>
      <c r="Z25" s="425"/>
      <c r="AA25" s="426"/>
      <c r="AB25" s="418" t="str">
        <f>IF(DATA!B182=0,"",DATA!B182)</f>
        <v/>
      </c>
      <c r="AC25" s="419"/>
      <c r="AD25" s="420"/>
    </row>
    <row r="26" spans="1:30" s="5" customFormat="1" ht="18.600000000000001" customHeight="1" thickBot="1">
      <c r="A26" s="430" t="str">
        <f>IF(DATA!B183=0,"",DATA!B183)</f>
        <v/>
      </c>
      <c r="B26" s="431"/>
      <c r="C26" s="431"/>
      <c r="D26" s="431"/>
      <c r="E26" s="431"/>
      <c r="F26" s="118" t="str">
        <f>IF(DATA!B184=0,"",DATA!B184)</f>
        <v/>
      </c>
      <c r="G26" s="138" t="str">
        <f>IF(DATA!B185=0,"",DATA!B185)</f>
        <v/>
      </c>
      <c r="H26" s="455" t="str">
        <f>IF(DATA!B186=0,"",DATA!B186)</f>
        <v/>
      </c>
      <c r="I26" s="456"/>
      <c r="J26" s="421" t="str">
        <f>IF(DATA!B187=0,"",DATA!B187)</f>
        <v/>
      </c>
      <c r="K26" s="422"/>
      <c r="L26" s="422"/>
      <c r="M26" s="422"/>
      <c r="N26" s="422"/>
      <c r="O26" s="422"/>
      <c r="P26" s="422"/>
      <c r="Q26" s="422"/>
      <c r="R26" s="422"/>
      <c r="S26" s="422"/>
      <c r="T26" s="423"/>
      <c r="U26" s="424" t="str">
        <f>IF(DATA!B188=0,"",DATA!B188)</f>
        <v/>
      </c>
      <c r="V26" s="425"/>
      <c r="W26" s="425"/>
      <c r="X26" s="425"/>
      <c r="Y26" s="425"/>
      <c r="Z26" s="425"/>
      <c r="AA26" s="426"/>
      <c r="AB26" s="418" t="str">
        <f>IF(DATA!B190=0,"",DATA!B190)</f>
        <v/>
      </c>
      <c r="AC26" s="419"/>
      <c r="AD26" s="420"/>
    </row>
    <row r="27" spans="1:30" ht="12" customHeight="1" thickTop="1">
      <c r="A27" s="444"/>
      <c r="B27" s="445"/>
      <c r="C27" s="445"/>
      <c r="D27" s="445"/>
      <c r="E27" s="445"/>
      <c r="F27" s="452"/>
      <c r="G27" s="453"/>
      <c r="H27" s="457"/>
      <c r="I27" s="457"/>
      <c r="J27" s="457"/>
      <c r="K27" s="457"/>
      <c r="L27" s="457"/>
      <c r="M27" s="133"/>
      <c r="N27" s="134"/>
      <c r="O27" s="462"/>
      <c r="P27" s="462"/>
      <c r="Q27" s="462"/>
      <c r="R27" s="448"/>
      <c r="S27" s="448"/>
      <c r="T27" s="449"/>
      <c r="U27" s="499" t="s">
        <v>196</v>
      </c>
      <c r="V27" s="500"/>
      <c r="W27" s="500"/>
      <c r="X27" s="500"/>
      <c r="Y27" s="500"/>
      <c r="Z27" s="500"/>
      <c r="AA27" s="500"/>
      <c r="AB27" s="501"/>
      <c r="AC27" s="505" t="str">
        <f>IF(DATA!B111=0,"",DATA!B111)</f>
        <v>G280</v>
      </c>
      <c r="AD27" s="506"/>
    </row>
    <row r="28" spans="1:30" ht="9" customHeight="1" thickBot="1">
      <c r="A28" s="446"/>
      <c r="B28" s="447"/>
      <c r="C28" s="447"/>
      <c r="D28" s="447"/>
      <c r="E28" s="447"/>
      <c r="F28" s="454"/>
      <c r="G28" s="454"/>
      <c r="H28" s="458"/>
      <c r="I28" s="458"/>
      <c r="J28" s="458"/>
      <c r="K28" s="458"/>
      <c r="L28" s="458"/>
      <c r="M28" s="135"/>
      <c r="N28" s="136"/>
      <c r="O28" s="463"/>
      <c r="P28" s="463"/>
      <c r="Q28" s="463"/>
      <c r="R28" s="450"/>
      <c r="S28" s="450"/>
      <c r="T28" s="451"/>
      <c r="U28" s="502"/>
      <c r="V28" s="503"/>
      <c r="W28" s="503"/>
      <c r="X28" s="503"/>
      <c r="Y28" s="503"/>
      <c r="Z28" s="503"/>
      <c r="AA28" s="503"/>
      <c r="AB28" s="504"/>
      <c r="AC28" s="507"/>
      <c r="AD28" s="508"/>
    </row>
    <row r="29" spans="1:30" ht="13.5" thickTop="1">
      <c r="A29" s="435" t="s">
        <v>247</v>
      </c>
      <c r="B29" s="436"/>
      <c r="C29" s="436"/>
      <c r="D29" s="436"/>
      <c r="E29" s="436"/>
      <c r="F29" s="437" t="str">
        <f>IF(DATA!B105=0,"",DATA!B105)</f>
        <v/>
      </c>
      <c r="G29" s="438"/>
      <c r="H29" s="438"/>
      <c r="I29" s="438"/>
      <c r="J29" s="438"/>
      <c r="K29" s="438"/>
      <c r="L29" s="438"/>
      <c r="M29" s="439"/>
      <c r="N29" s="459" t="s">
        <v>682</v>
      </c>
      <c r="O29" s="460"/>
      <c r="P29" s="460"/>
      <c r="Q29" s="460"/>
      <c r="R29" s="460"/>
      <c r="S29" s="460"/>
      <c r="T29" s="460"/>
      <c r="U29" s="460"/>
      <c r="V29" s="460"/>
      <c r="W29" s="460"/>
      <c r="X29" s="460"/>
      <c r="Y29" s="460"/>
      <c r="Z29" s="460"/>
      <c r="AA29" s="460"/>
      <c r="AB29" s="460"/>
      <c r="AC29" s="460"/>
      <c r="AD29" s="461"/>
    </row>
    <row r="30" spans="1:30" ht="13.5" customHeight="1">
      <c r="A30" s="440" t="s">
        <v>252</v>
      </c>
      <c r="B30" s="441"/>
      <c r="C30" s="441"/>
      <c r="D30" s="265" t="str">
        <f>IF(DATA!B106=0,"",DATA!B106)</f>
        <v/>
      </c>
      <c r="E30" s="441"/>
      <c r="F30" s="441"/>
      <c r="G30" s="441"/>
      <c r="H30" s="441"/>
      <c r="I30" s="441"/>
      <c r="J30" s="441"/>
      <c r="K30" s="441"/>
      <c r="L30" s="441"/>
      <c r="M30" s="498"/>
      <c r="N30" s="495" t="s">
        <v>683</v>
      </c>
      <c r="O30" s="496"/>
      <c r="P30" s="496"/>
      <c r="Q30" s="496"/>
      <c r="R30" s="496"/>
      <c r="S30" s="124" t="s">
        <v>17</v>
      </c>
      <c r="T30" s="124" t="s">
        <v>18</v>
      </c>
      <c r="U30" s="496" t="s">
        <v>22</v>
      </c>
      <c r="V30" s="497"/>
      <c r="W30" s="497"/>
      <c r="X30" s="497"/>
      <c r="Y30" s="497"/>
      <c r="Z30" s="497"/>
      <c r="AA30" s="282" t="s">
        <v>28</v>
      </c>
      <c r="AB30" s="284"/>
      <c r="AC30" s="284"/>
      <c r="AD30" s="285"/>
    </row>
    <row r="31" spans="1:30" ht="12.75" customHeight="1">
      <c r="A31" s="442" t="s">
        <v>108</v>
      </c>
      <c r="B31" s="443"/>
      <c r="C31" s="443"/>
      <c r="D31" s="443"/>
      <c r="E31" s="494" t="str">
        <f>IF(DATA!B107=0,"",DATA!B107)</f>
        <v/>
      </c>
      <c r="F31" s="443"/>
      <c r="G31" s="443"/>
      <c r="H31" s="122"/>
      <c r="I31" s="122"/>
      <c r="J31" s="122"/>
      <c r="K31" s="122"/>
      <c r="L31" s="122"/>
      <c r="M31" s="123"/>
      <c r="N31" s="493" t="str">
        <f>IF(DATA!B112=0,"",DATA!B112)</f>
        <v/>
      </c>
      <c r="O31" s="432"/>
      <c r="P31" s="432"/>
      <c r="Q31" s="432"/>
      <c r="R31" s="432"/>
      <c r="S31" s="10" t="str">
        <f>IF(DATA!B115=0,"",DATA!B115)</f>
        <v/>
      </c>
      <c r="T31" s="10" t="str">
        <f>IF(DATA!B118=0,"",DATA!B118)</f>
        <v/>
      </c>
      <c r="U31" s="432" t="str">
        <f>IF(DATA!B121=0,"",DATA!B121)</f>
        <v/>
      </c>
      <c r="V31" s="432"/>
      <c r="W31" s="432"/>
      <c r="X31" s="432"/>
      <c r="Y31" s="432"/>
      <c r="Z31" s="432"/>
      <c r="AA31" s="432" t="str">
        <f>IF(DATA!B124=0,"",DATA!B124)</f>
        <v/>
      </c>
      <c r="AB31" s="432"/>
      <c r="AC31" s="432"/>
      <c r="AD31" s="492"/>
    </row>
    <row r="32" spans="1:30" ht="12.75" customHeight="1">
      <c r="A32" s="487" t="s">
        <v>109</v>
      </c>
      <c r="B32" s="488"/>
      <c r="C32" s="488"/>
      <c r="D32" s="488"/>
      <c r="E32" s="488"/>
      <c r="F32" s="489"/>
      <c r="G32" s="490"/>
      <c r="H32" s="490"/>
      <c r="I32" s="490"/>
      <c r="J32" s="490"/>
      <c r="K32" s="490"/>
      <c r="L32" s="490"/>
      <c r="M32" s="491"/>
      <c r="N32" s="493" t="str">
        <f>IF(DATA!B113=0,"",DATA!B113)</f>
        <v/>
      </c>
      <c r="O32" s="432"/>
      <c r="P32" s="432"/>
      <c r="Q32" s="432"/>
      <c r="R32" s="432"/>
      <c r="S32" s="10" t="str">
        <f>IF(DATA!B116=0,"",DATA!B116)</f>
        <v/>
      </c>
      <c r="T32" s="10" t="str">
        <f>IF(DATA!B119=0,"",DATA!B119)</f>
        <v/>
      </c>
      <c r="U32" s="432" t="str">
        <f>IF(DATA!B122=0,"",DATA!B122)</f>
        <v/>
      </c>
      <c r="V32" s="432"/>
      <c r="W32" s="432"/>
      <c r="X32" s="432"/>
      <c r="Y32" s="432"/>
      <c r="Z32" s="432"/>
      <c r="AA32" s="432" t="str">
        <f>IF(DATA!B125=0,"",DATA!B125)</f>
        <v/>
      </c>
      <c r="AB32" s="432"/>
      <c r="AC32" s="432"/>
      <c r="AD32" s="492"/>
    </row>
    <row r="33" spans="1:30" ht="12" customHeight="1" thickBot="1">
      <c r="A33" s="478" t="s">
        <v>110</v>
      </c>
      <c r="B33" s="479"/>
      <c r="C33" s="469"/>
      <c r="D33" s="469"/>
      <c r="E33" s="469"/>
      <c r="F33" s="469"/>
      <c r="G33" s="469"/>
      <c r="H33" s="469"/>
      <c r="I33" s="469"/>
      <c r="J33" s="469"/>
      <c r="K33" s="469"/>
      <c r="L33" s="469"/>
      <c r="M33" s="470"/>
      <c r="N33" s="486" t="str">
        <f>IF(DATA!B114=0,"",DATA!B114)</f>
        <v/>
      </c>
      <c r="O33" s="467"/>
      <c r="P33" s="467"/>
      <c r="Q33" s="467"/>
      <c r="R33" s="467"/>
      <c r="S33" s="125" t="str">
        <f>IF(DATA!B117=0,"",DATA!B117)</f>
        <v/>
      </c>
      <c r="T33" s="125" t="str">
        <f>IF(DATA!B120=0,"",DATA!B120)</f>
        <v/>
      </c>
      <c r="U33" s="467" t="str">
        <f>IF(DATA!B123=0,"",DATA!B123)</f>
        <v/>
      </c>
      <c r="V33" s="467"/>
      <c r="W33" s="467"/>
      <c r="X33" s="467"/>
      <c r="Y33" s="467"/>
      <c r="Z33" s="467"/>
      <c r="AA33" s="467" t="str">
        <f>IF(DATA!B126=0,"",DATA!B126)</f>
        <v/>
      </c>
      <c r="AB33" s="467"/>
      <c r="AC33" s="467"/>
      <c r="AD33" s="468"/>
    </row>
    <row r="34" spans="1:30" ht="12.75" customHeight="1" thickTop="1" thickBot="1">
      <c r="A34" s="475" t="s">
        <v>118</v>
      </c>
      <c r="B34" s="476"/>
      <c r="C34" s="476"/>
      <c r="D34" s="476"/>
      <c r="E34" s="474"/>
      <c r="F34" s="474"/>
      <c r="G34" s="480"/>
      <c r="H34" s="481"/>
      <c r="I34" s="481"/>
      <c r="J34" s="481"/>
      <c r="K34" s="481"/>
      <c r="L34" s="481"/>
      <c r="M34" s="481"/>
      <c r="N34" s="481"/>
      <c r="O34" s="481"/>
      <c r="P34" s="481"/>
      <c r="Q34" s="481"/>
      <c r="R34" s="481"/>
      <c r="S34" s="481"/>
      <c r="T34" s="481"/>
      <c r="U34" s="481"/>
      <c r="V34" s="481"/>
      <c r="W34" s="481"/>
      <c r="X34" s="481"/>
      <c r="Y34" s="481"/>
      <c r="Z34" s="481"/>
      <c r="AA34" s="481"/>
      <c r="AB34" s="481"/>
      <c r="AC34" s="481"/>
      <c r="AD34" s="482"/>
    </row>
    <row r="35" spans="1:30" ht="18" customHeight="1" thickTop="1">
      <c r="A35" s="261" t="s">
        <v>19</v>
      </c>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3"/>
    </row>
    <row r="36" spans="1:30" ht="24" customHeight="1">
      <c r="A36" s="471" t="s">
        <v>20</v>
      </c>
      <c r="B36" s="472"/>
      <c r="C36" s="472"/>
      <c r="D36" s="472"/>
      <c r="E36" s="472"/>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3"/>
    </row>
    <row r="37" spans="1:30" ht="20.25" customHeight="1" thickBot="1">
      <c r="A37" s="256"/>
      <c r="B37" s="257"/>
      <c r="C37" s="257"/>
      <c r="D37" s="257"/>
      <c r="E37" s="257"/>
      <c r="F37" s="257"/>
      <c r="G37" s="257"/>
      <c r="H37" s="257"/>
      <c r="I37" s="257"/>
      <c r="J37" s="257"/>
      <c r="K37" s="477"/>
      <c r="L37" s="477"/>
      <c r="M37" s="257"/>
      <c r="N37" s="257"/>
      <c r="O37" s="483"/>
      <c r="P37" s="483"/>
      <c r="Q37" s="483"/>
      <c r="R37" s="483"/>
      <c r="S37" s="483"/>
      <c r="T37" s="483"/>
      <c r="U37" s="483"/>
      <c r="V37" s="483"/>
      <c r="W37" s="483"/>
      <c r="X37" s="9"/>
      <c r="Y37" s="483"/>
      <c r="Z37" s="483"/>
      <c r="AA37" s="484"/>
      <c r="AB37" s="484"/>
      <c r="AC37" s="484"/>
      <c r="AD37" s="485"/>
    </row>
    <row r="38" spans="1:30" ht="10.5" customHeight="1" thickBot="1">
      <c r="A38" s="259"/>
      <c r="B38" s="260"/>
      <c r="C38" s="260"/>
      <c r="D38" s="260"/>
      <c r="E38" s="260"/>
      <c r="F38" s="260"/>
      <c r="G38" s="260"/>
      <c r="H38" s="260"/>
      <c r="I38" s="260"/>
      <c r="J38" s="260"/>
      <c r="K38" s="464" t="s">
        <v>21</v>
      </c>
      <c r="L38" s="464"/>
      <c r="M38" s="253"/>
      <c r="N38" s="253"/>
      <c r="O38" s="464" t="s">
        <v>23</v>
      </c>
      <c r="P38" s="464"/>
      <c r="Q38" s="464"/>
      <c r="R38" s="464"/>
      <c r="S38" s="464"/>
      <c r="T38" s="464"/>
      <c r="U38" s="464"/>
      <c r="V38" s="464"/>
      <c r="W38" s="464"/>
      <c r="X38" s="15"/>
      <c r="Y38" s="464" t="s">
        <v>456</v>
      </c>
      <c r="Z38" s="465"/>
      <c r="AA38" s="465"/>
      <c r="AB38" s="465"/>
      <c r="AC38" s="465"/>
      <c r="AD38" s="466"/>
    </row>
    <row r="39" spans="1:30" ht="9.75" customHeight="1">
      <c r="A39" s="6" t="s">
        <v>685</v>
      </c>
    </row>
  </sheetData>
  <sheetProtection selectLockedCells="1"/>
  <mergeCells count="166">
    <mergeCell ref="AB11:AD11"/>
    <mergeCell ref="Z6:AD6"/>
    <mergeCell ref="Z7:AD7"/>
    <mergeCell ref="AB10:AD10"/>
    <mergeCell ref="X9:AC9"/>
    <mergeCell ref="U11:AA11"/>
    <mergeCell ref="U10:AA10"/>
    <mergeCell ref="H6:M7"/>
    <mergeCell ref="T6:Y6"/>
    <mergeCell ref="R6:S7"/>
    <mergeCell ref="N6:N7"/>
    <mergeCell ref="Q6:Q7"/>
    <mergeCell ref="T7:Y7"/>
    <mergeCell ref="P9:T9"/>
    <mergeCell ref="J10:T10"/>
    <mergeCell ref="U8:AD8"/>
    <mergeCell ref="A22:E22"/>
    <mergeCell ref="J17:T17"/>
    <mergeCell ref="U15:AA15"/>
    <mergeCell ref="U16:AA16"/>
    <mergeCell ref="J16:T16"/>
    <mergeCell ref="O6:P7"/>
    <mergeCell ref="U17:AA17"/>
    <mergeCell ref="U18:AA18"/>
    <mergeCell ref="U9:W9"/>
    <mergeCell ref="A9:C9"/>
    <mergeCell ref="D9:F9"/>
    <mergeCell ref="G9:O9"/>
    <mergeCell ref="G8:O8"/>
    <mergeCell ref="P8:T8"/>
    <mergeCell ref="A8:C8"/>
    <mergeCell ref="J11:T11"/>
    <mergeCell ref="A12:E12"/>
    <mergeCell ref="H12:I12"/>
    <mergeCell ref="A11:E11"/>
    <mergeCell ref="H11:I11"/>
    <mergeCell ref="A14:E14"/>
    <mergeCell ref="H14:I14"/>
    <mergeCell ref="D8:F8"/>
    <mergeCell ref="A13:E13"/>
    <mergeCell ref="R5:S5"/>
    <mergeCell ref="X1:AD1"/>
    <mergeCell ref="X2:AD2"/>
    <mergeCell ref="A1:E2"/>
    <mergeCell ref="F1:W2"/>
    <mergeCell ref="T5:Y5"/>
    <mergeCell ref="A6:A7"/>
    <mergeCell ref="B6:G7"/>
    <mergeCell ref="A3:W3"/>
    <mergeCell ref="X3:AD3"/>
    <mergeCell ref="A4:W4"/>
    <mergeCell ref="X4:AD4"/>
    <mergeCell ref="Z5:AD5"/>
    <mergeCell ref="H5:M5"/>
    <mergeCell ref="B5:G5"/>
    <mergeCell ref="O5:P5"/>
    <mergeCell ref="H13:I13"/>
    <mergeCell ref="J15:T15"/>
    <mergeCell ref="A10:E10"/>
    <mergeCell ref="H10:I10"/>
    <mergeCell ref="A19:E19"/>
    <mergeCell ref="J18:T18"/>
    <mergeCell ref="H15:I15"/>
    <mergeCell ref="A18:E18"/>
    <mergeCell ref="H18:I18"/>
    <mergeCell ref="A16:E16"/>
    <mergeCell ref="H16:I16"/>
    <mergeCell ref="H17:I17"/>
    <mergeCell ref="A15:E15"/>
    <mergeCell ref="A17:E17"/>
    <mergeCell ref="U27:AB28"/>
    <mergeCell ref="A26:E26"/>
    <mergeCell ref="AC27:AD28"/>
    <mergeCell ref="H19:I19"/>
    <mergeCell ref="AB26:AD26"/>
    <mergeCell ref="J21:T21"/>
    <mergeCell ref="J22:T22"/>
    <mergeCell ref="J19:T19"/>
    <mergeCell ref="J24:T24"/>
    <mergeCell ref="AB19:AD19"/>
    <mergeCell ref="H22:I22"/>
    <mergeCell ref="J25:T25"/>
    <mergeCell ref="U25:AA25"/>
    <mergeCell ref="AB21:AD21"/>
    <mergeCell ref="AB22:AD22"/>
    <mergeCell ref="AB23:AD23"/>
    <mergeCell ref="AB24:AD24"/>
    <mergeCell ref="AB25:AD25"/>
    <mergeCell ref="J26:T26"/>
    <mergeCell ref="U24:AA24"/>
    <mergeCell ref="H23:I23"/>
    <mergeCell ref="H24:I24"/>
    <mergeCell ref="A20:E20"/>
    <mergeCell ref="U19:AA19"/>
    <mergeCell ref="A32:E32"/>
    <mergeCell ref="F32:M32"/>
    <mergeCell ref="AA30:AD30"/>
    <mergeCell ref="AA32:AD32"/>
    <mergeCell ref="N31:R31"/>
    <mergeCell ref="AA31:AD31"/>
    <mergeCell ref="N32:R32"/>
    <mergeCell ref="U32:Z32"/>
    <mergeCell ref="E31:G31"/>
    <mergeCell ref="N30:R30"/>
    <mergeCell ref="U30:Z30"/>
    <mergeCell ref="D30:M30"/>
    <mergeCell ref="Y38:AD38"/>
    <mergeCell ref="A38:J38"/>
    <mergeCell ref="K38:L38"/>
    <mergeCell ref="M38:N38"/>
    <mergeCell ref="O38:W38"/>
    <mergeCell ref="AA33:AD33"/>
    <mergeCell ref="C33:M33"/>
    <mergeCell ref="A35:AD35"/>
    <mergeCell ref="A36:AD36"/>
    <mergeCell ref="E34:F34"/>
    <mergeCell ref="U33:Z33"/>
    <mergeCell ref="A37:J37"/>
    <mergeCell ref="A34:D34"/>
    <mergeCell ref="M37:N37"/>
    <mergeCell ref="K37:L37"/>
    <mergeCell ref="A33:B33"/>
    <mergeCell ref="G34:AD34"/>
    <mergeCell ref="O37:W37"/>
    <mergeCell ref="Y37:AD37"/>
    <mergeCell ref="N33:R33"/>
    <mergeCell ref="A21:E21"/>
    <mergeCell ref="U31:Z31"/>
    <mergeCell ref="A23:E23"/>
    <mergeCell ref="H20:I20"/>
    <mergeCell ref="H21:I21"/>
    <mergeCell ref="U23:AA23"/>
    <mergeCell ref="A24:E24"/>
    <mergeCell ref="A25:E25"/>
    <mergeCell ref="H25:I25"/>
    <mergeCell ref="U21:AA21"/>
    <mergeCell ref="U22:AA22"/>
    <mergeCell ref="J23:T23"/>
    <mergeCell ref="A29:E29"/>
    <mergeCell ref="F29:M29"/>
    <mergeCell ref="A30:C30"/>
    <mergeCell ref="A31:D31"/>
    <mergeCell ref="U26:AA26"/>
    <mergeCell ref="A27:E28"/>
    <mergeCell ref="R27:T28"/>
    <mergeCell ref="F27:G28"/>
    <mergeCell ref="H26:I26"/>
    <mergeCell ref="H27:L28"/>
    <mergeCell ref="N29:AD29"/>
    <mergeCell ref="O27:Q28"/>
    <mergeCell ref="AB12:AD12"/>
    <mergeCell ref="J14:T14"/>
    <mergeCell ref="U13:AA13"/>
    <mergeCell ref="U14:AA14"/>
    <mergeCell ref="AB14:AD14"/>
    <mergeCell ref="AB13:AD13"/>
    <mergeCell ref="J13:T13"/>
    <mergeCell ref="J12:T12"/>
    <mergeCell ref="J20:T20"/>
    <mergeCell ref="AB20:AD20"/>
    <mergeCell ref="U20:AA20"/>
    <mergeCell ref="AB18:AD18"/>
    <mergeCell ref="AB16:AD16"/>
    <mergeCell ref="AB15:AD15"/>
    <mergeCell ref="AB17:AD17"/>
    <mergeCell ref="U12:AA12"/>
  </mergeCells>
  <conditionalFormatting sqref="X4:AD4 K37:L37 O37:W37 C33:M33 F32:M32 E34:F34">
    <cfRule type="cellIs" dxfId="1" priority="1" stopIfTrue="1" operator="equal">
      <formula>""</formula>
    </cfRule>
  </conditionalFormatting>
  <conditionalFormatting sqref="X2:AD2">
    <cfRule type="cellIs" dxfId="0" priority="2" stopIfTrue="1" operator="equal">
      <formula>"4000/___________"</formula>
    </cfRule>
  </conditionalFormatting>
  <dataValidations count="7">
    <dataValidation allowBlank="1" showInputMessage="1" showErrorMessage="1" promptTitle="COC Cert Numb" prompt="Manufacturer Division code &amp; Serviceability tag Number (for IAI only)" sqref="X2:AD2"/>
    <dataValidation type="date" operator="greaterThan" allowBlank="1" showInputMessage="1" showErrorMessage="1" promptTitle="Date" prompt="IAI Inspector will enter the release date." sqref="K37:L37">
      <formula1>39083</formula1>
    </dataValidation>
    <dataValidation allowBlank="1" showInputMessage="1" showErrorMessage="1" promptTitle="Chief Inspector" prompt="Enter the name of the IAI Senior Inspector who approves the COC" sqref="O37:W37"/>
    <dataValidation allowBlank="1" showInputMessage="1" showErrorMessage="1" promptTitle="Shipper" prompt="Enter the neme of  shipper receiver " sqref="C33:M33"/>
    <dataValidation allowBlank="1" showInputMessage="1" showErrorMessage="1" prompt="Enter the buyer Inspector Name" sqref="E34:F34"/>
    <dataValidation allowBlank="1" showInputMessage="1" showErrorMessage="1" promptTitle="PKG. SLIP NO." prompt="For IAI shipper №. " sqref="X4:AD4"/>
    <dataValidation allowBlank="1" showInputMessage="1" showErrorMessage="1" promptTitle="Free Text" prompt="Free note, always rely on document Ref." sqref="G34"/>
  </dataValidations>
  <pageMargins left="0.19" right="0.19" top="0.17" bottom="0.17" header="0.17" footer="0.17"/>
  <pageSetup paperSize="9" scale="99"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3</vt:i4>
      </vt:variant>
    </vt:vector>
  </HeadingPairs>
  <TitlesOfParts>
    <vt:vector size="6" baseType="lpstr">
      <vt:lpstr>DATA</vt:lpstr>
      <vt:lpstr>supplier COC M</vt:lpstr>
      <vt:lpstr>IAI COC M</vt:lpstr>
      <vt:lpstr>DATA!WPrint_Area_W</vt:lpstr>
      <vt:lpstr>'IAI COC M'!WPrint_Area_W</vt:lpstr>
      <vt:lpstr>'supplier COC M'!WPrint_Area_W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Zafrani Michael AVI 59804</dc:creator>
  <cp:lastModifiedBy>Zafrani Michael AVI 59804</cp:lastModifiedBy>
  <cp:lastPrinted>2017-08-02T07:25:33Z</cp:lastPrinted>
  <dcterms:created xsi:type="dcterms:W3CDTF">2019-01-20T11:00:13Z</dcterms:created>
  <dcterms:modified xsi:type="dcterms:W3CDTF">2021-05-31T06:42:08Z</dcterms:modified>
</cp:coreProperties>
</file>